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定稿" sheetId="1" r:id="rId1"/>
    <sheet name="Sheet3" sheetId="2" r:id="rId2"/>
  </sheets>
  <definedNames>
    <definedName name="_xlnm._FilterDatabase" localSheetId="0" hidden="1">定稿!$A$5:$IV$125</definedName>
    <definedName name="_xlnm.Print_Area" localSheetId="0">定稿!$A$1:J119</definedName>
    <definedName name="_xlnm.Print_Titles" localSheetId="0">定稿!$4:5</definedName>
  </definedNames>
  <calcPr calcId="144525"/>
</workbook>
</file>

<file path=xl/sharedStrings.xml><?xml version="1.0" encoding="utf-8"?>
<sst xmlns="http://schemas.openxmlformats.org/spreadsheetml/2006/main" count="646" uniqueCount="401">
  <si>
    <t>附件3-1-3</t>
  </si>
  <si>
    <t>市管园区和国有企业2020年重点项目建设目标任务一览表</t>
  </si>
  <si>
    <t>单位：万元</t>
  </si>
  <si>
    <t>序号</t>
  </si>
  <si>
    <t>项目名称</t>
  </si>
  <si>
    <t>建设
年限</t>
  </si>
  <si>
    <t>总投资</t>
  </si>
  <si>
    <t>建设内容及规模</t>
  </si>
  <si>
    <t>2020年工作目标</t>
  </si>
  <si>
    <t>备注</t>
  </si>
  <si>
    <t>计划投资</t>
  </si>
  <si>
    <t>形象进度</t>
  </si>
  <si>
    <t xml:space="preserve">计划开工月份 </t>
  </si>
  <si>
    <t>计划建成或部分建成月份</t>
  </si>
  <si>
    <t>合计：114个</t>
  </si>
  <si>
    <t>生态新城合计：17个</t>
  </si>
  <si>
    <t>生态新城康养城项目</t>
  </si>
  <si>
    <t>2020-2024</t>
  </si>
  <si>
    <t>规划用地面积约612亩，地面建筑面积73万平方米，打造以康养产品为核心，教育和配套等服务体系完善的大型康养综合社区，围绕颐养、教育、康乐、商服、文旅五大板块，打造生活体验至上的福建第一生态康养城</t>
  </si>
  <si>
    <t>一季度确定设计方案，完成部分施工图设计；二季度完成一期施工图设计，一期工程全面开工，其中4月份启动展示区、样板房工程建设；三季度内组织一期工程基础施工，其中7月份完成展示区、样板房建设；四季度进行一期工程主体施工</t>
  </si>
  <si>
    <t>9月</t>
  </si>
  <si>
    <t>三明市第一医院生态新城分院建设项目</t>
  </si>
  <si>
    <t>2020-2025</t>
  </si>
  <si>
    <t>项目规划用地面积约140亩，总建筑面积31.7万平方米。建设慢性病医院、医养中心及医养服务中心组成。是一所集慢性病治疗、康复、老年照护、健康管理、医养服务为一体的机构，服务三明市及周边地区人群养老需求</t>
  </si>
  <si>
    <t>一季度完成项目前期工作，开始项目土石方及基坑支护工程施工；二季度完成项目施工图设计，完成土石方及基坑支护工程；三季度完成主体工程施工招标，开始主体工程施工；四季度持续进行主体工程施工，完成主体工程地下室基础部分</t>
  </si>
  <si>
    <t>3月</t>
  </si>
  <si>
    <t>三明市委党校（市行政学院、社会主义学院）迁建项目</t>
  </si>
  <si>
    <t>2020-2023</t>
  </si>
  <si>
    <t>规划占地200亩，建筑总面积86160平方米，其中地上建筑面积72660平方米，地下13500平方米。地上建筑主要包括：教学楼9500平方米，教学综合楼4000平方米，会堂4000平方米，图书与信息中心3000平方米，学员及教职工宿舍37700平方米，食堂5000平方米，体育馆7500平方米，连廊1960平方米</t>
  </si>
  <si>
    <t>一季度完成项目设计招投标；二季度完成规划、初步设计方案、施工图设计和概算编制；三季度完成项目施工和监理招投标工作；四季度开始基础施工</t>
  </si>
  <si>
    <t>10月</t>
  </si>
  <si>
    <t>三明职业中专学校续建项目</t>
  </si>
  <si>
    <t>2019-2021</t>
  </si>
  <si>
    <t>建筑面积：27692.2 m2，包括理实一体化2＃教学楼， 3幢学生宿舍楼；1个400米跑道标准田径场；1幢配电房</t>
  </si>
  <si>
    <t>2#教学楼三季度完成竣工并交付使用，2栋宿舍楼及田径场六月份开工建设，四季度完成2栋宿舍楼主体施工</t>
  </si>
  <si>
    <t>三明陆地港商住综合体（C2地块）建设项目</t>
  </si>
  <si>
    <t>2020-2022</t>
  </si>
  <si>
    <t>商住综合体（C2地块）建设项目用地约48亩，建设面积约6.4万平方米的住宅及商业建筑。拟建4栋17层小高层、2栋18层小高层、1栋27层高层、1栋28层高层、1栋门楼、1栋2层商业、地下室以及相应配套工程等，项目总用地面积32310㎡,总建筑面积约83155.96㎡</t>
  </si>
  <si>
    <t>前三季度进行前期工作；四季度基础施工</t>
  </si>
  <si>
    <t>11月</t>
  </si>
  <si>
    <t>沙县金泉110KV变电站工程</t>
  </si>
  <si>
    <t>2019-2020</t>
  </si>
  <si>
    <t>用地面积4230平方米，建设面积1274平方米，主变2台，容量为2*31.5兆伏安，电压变比110/10KV，110KV进线2回，10KV出线28回，建设金泉110KV变电站一座</t>
  </si>
  <si>
    <t>一季度基本完成主体结构工程；二季度电器设备安装工程；三季度电器设备调试，项目扫尾工作</t>
  </si>
  <si>
    <t>7月</t>
  </si>
  <si>
    <t>金桥南路电力电缆敷设工程</t>
  </si>
  <si>
    <t>2020-2020</t>
  </si>
  <si>
    <t>开挖电力管沟约300米，安装电力管道约3000米，敷设电力电缆约3600米</t>
  </si>
  <si>
    <t>一季度项目完成方案设计，二季度完成施工图设计、预算编制及招投标等前期工作，三季度项目开工，四季度项目完工</t>
  </si>
  <si>
    <t>12月</t>
  </si>
  <si>
    <t>陈马坑安置地建设项目</t>
  </si>
  <si>
    <t>建设内容包括主体续建、电梯采购安装、景观工程施工等，计划投资1600万元</t>
  </si>
  <si>
    <t>一季度完成电梯采购招标，完成市政景观工程施工图补充、完善及提升；二季度电梯安装，完成市政景观工程招标；三季度完成电梯安装及调试，市政景观工程完工；四季度完成建筑工程验收及规划、消防、档案等专项验收及竣工验收备案；办理不动产权证</t>
  </si>
  <si>
    <t>6月</t>
  </si>
  <si>
    <t>康养城项目配套路网（代建）</t>
  </si>
  <si>
    <t>生态新城康养城项目配套路网道路长度约2公里，宽15-18米，完成管沟、路基、路面、绿化等工程</t>
  </si>
  <si>
    <t>一季度完成方案设计，初设、勘察、施工图设计及审查，二季度完成招投标工作，项目开工，四季度施工完成</t>
  </si>
  <si>
    <t>4月</t>
  </si>
  <si>
    <t>市委党校迁建项目配套路网（自建）</t>
  </si>
  <si>
    <t>2020-2021</t>
  </si>
  <si>
    <t>三明市委党校迁建项目配套路网道路长度约1.3公里，宽18-21米，建设包含管沟、路基、路面、绿化等工程</t>
  </si>
  <si>
    <t>一季度完成方案设计；二季度完成施工图设计及审查；三季度完成预算编制及财审、招投标工作项目开工；四季度进行土石方及路基工程</t>
  </si>
  <si>
    <t>三明市第一医院生态新城分院电力电缆下地敷设工程</t>
  </si>
  <si>
    <t>开挖电力管沟约400米，敷设电力电缆约800米，安装环网柜4台</t>
  </si>
  <si>
    <t>二季度完成施工图设计、预算编制及招投标等前期工作，三季度项目开工并完成建设</t>
  </si>
  <si>
    <t>如意苑人居环境建设工程</t>
  </si>
  <si>
    <t>完成休闲步道、长廊、亭子、绿化种植、停车场等建设；完成老年活动中心内装1200平方米，文化创意中心内装900平方米</t>
  </si>
  <si>
    <t>一季度完成休闲步道、长廊、亭子、绿化种植、停车场等；二季度完成老年活动中心、文化创意中心内装的方案设计；三季度完成老年活动中心、文化创意中心内装施工图设计、预算及投招标工作；四季度老年活动中心、文化创意中心内装开始施工</t>
  </si>
  <si>
    <t>1月</t>
  </si>
  <si>
    <t>生态新城金泉路南侧供水管网工程</t>
  </si>
  <si>
    <t>完成供水管道铺设1.5公里</t>
  </si>
  <si>
    <t>二季度完成预算编制及招投标等前期工作，并动工建设，三季度项目完工</t>
  </si>
  <si>
    <t>5月</t>
  </si>
  <si>
    <t>生态新城天然气配套建设工程</t>
  </si>
  <si>
    <t>1、生态新城康养城项目天然气设施配套建设：该地块市政中压燃气管道建设约1km,庭院管网建设，新建楼栋进户燃气管道安装。2、陈马坑安置地建设项目天然气设施配套建设：市政中压燃气管道接入，庭院管网建设，新建楼栋进户燃气管道安装。3、三明陆地港商住综合体（C2地块）建设项目天然气设施配套建设：该地块市政中压燃气管道接入,庭院管网建设，新建楼栋进户燃气管道安装。4、三明（沙县）机场航技大楼食堂天然气设施配套建设：该项目市政中压燃气管道接入,庭院管网建设。5、第一医院生态新城分院建设项目天然气设施配套建设：该项目市政中压燃气管道接入，庭院管网建设</t>
  </si>
  <si>
    <t>根据各工程项目的序时进度，及时跟进燃气施工</t>
  </si>
  <si>
    <t>生态新城第一幼儿园项目</t>
  </si>
  <si>
    <t>建设12个班幼儿园，占地面积约5900平方米，建筑面积4000平方米</t>
  </si>
  <si>
    <t>一季度确定设计方案，完成部分施工图设计；二季度完成施工图设计、预算及投招标工作；三季度工程开工；四季度工程主体施工</t>
  </si>
  <si>
    <t>生态新城第二幼儿园项目</t>
  </si>
  <si>
    <t>老年大学</t>
  </si>
  <si>
    <t>建筑面积12700平方，建设老年课堂、老年活动中心、阅览室、作品展示中心等设施</t>
  </si>
  <si>
    <t>一季度确定设计方案，完成部分施工图设计；二季度完成施工图设计；三季度开始工程基础施工；四季度进行工程主体施工</t>
  </si>
  <si>
    <t>经济开发区合计：18个</t>
  </si>
  <si>
    <t>台氟科技股份有限公司含氟精细化工项目</t>
  </si>
  <si>
    <t>引进国际最先进的设备和技术，建设织物整理剂、电子级氢氟酸、ETFE等含氟化工生产线和生产配套设施</t>
  </si>
  <si>
    <t>（1）上半年完成林地报批，力争完成土地出让；
（2）三季度项目开工建设</t>
  </si>
  <si>
    <t>超纯微电子新材料和六氟磷酸锂等项目</t>
  </si>
  <si>
    <t>占地100亩，建设年产12.5万吨电子级氢氟酸、氟化氨等超纯微电子新材料和3000吨六氟磷酸锂生产线及配套设施</t>
  </si>
  <si>
    <t>（1）二季度完成林地报批，力争完成土地出让；
（2）三季度项目开工建设</t>
  </si>
  <si>
    <t>有机胺中间体及特种助剂项目</t>
  </si>
  <si>
    <t>年产6000吨有机胺中间体及特种助剂生产线和生产配套设施</t>
  </si>
  <si>
    <t>（1）一季度完成安评、环评等前期工作；
（2）三季度开工建设</t>
  </si>
  <si>
    <t>30万吨/年再生资源循环利用项目</t>
  </si>
  <si>
    <t>建设年产30万吨再生资源循环利用产房、生产设备等</t>
  </si>
  <si>
    <t>（1）二季度完成土地出让；
（2）二季度开工建设</t>
  </si>
  <si>
    <t>三明经济开发区高新材料产业园项目</t>
  </si>
  <si>
    <t>项目主要包括场地平整、土地征迁、道路、配套设施提升</t>
  </si>
  <si>
    <t>完成场地平整、土地征迁</t>
  </si>
  <si>
    <t>布溪标准厂房项目</t>
  </si>
  <si>
    <t>完成22.4亩土地挂牌出让，建设化工类标准厂房约1.4万平方米。</t>
  </si>
  <si>
    <t>（1）三季度完成土地挂牌出让；       （2）四季度进场施工</t>
  </si>
  <si>
    <t>吉口循环经济产业园一期道路工程</t>
  </si>
  <si>
    <t>道路建设约3Km，及相应的人行道、排水、排污等附属设施，总投资约3000万</t>
  </si>
  <si>
    <t>（1）上半年完成项目前期手续办理，施工图设计及审查；
（2）下半年：完成施工、监理招投标，施工单位进场施工，完成1.4km道路硬化</t>
  </si>
  <si>
    <t>8月</t>
  </si>
  <si>
    <t>三明经济开发区标准厂房一期工程</t>
  </si>
  <si>
    <t>建设用地面积约1000平方米，总建筑面积约13500平方米，总投资约5000万元</t>
  </si>
  <si>
    <t>（1）上半年完成项目前期手续办理，施工图设计及审查。               （2）下半年完成施工、监理招投标，施工单位进场施工，完成主体及附属配套设施建设</t>
  </si>
  <si>
    <t>吉口循环经济产业园排洪系统工程</t>
  </si>
  <si>
    <t>排洪渠总长约1KM，总投资约1000万元</t>
  </si>
  <si>
    <t>（1）上半年完成项目前期手续办理，施工图设计及审查。               （2）下半年完成施工、监理招投标，施工单位进场施工，完成部分排洪渠工程量建设</t>
  </si>
  <si>
    <t>工业供水项目</t>
  </si>
  <si>
    <t>建设工业供水管道，设备安装</t>
  </si>
  <si>
    <t>（1）上半年完成招标代理及可研编制中介机构比选，设计招投标；       （2）下半年完成工程招投标，开工建设</t>
  </si>
  <si>
    <t>开发区安全、环保基础配套项目</t>
  </si>
  <si>
    <t>完善开发区安全环保配套设施建设,主要包括水土保持方案、安全环保应急预案、地灾评估、应急池等</t>
  </si>
  <si>
    <t>（1）一季度完成水土保持方案、环保应急预案和地灾评估的编制和评审；
（2）二季度完成园区安全预案；
（3）三季度完成园区应急池、消防设施等建设；
（4）四季度启动污水处理厂改造前期工作</t>
  </si>
  <si>
    <t>莱得液体染料项目</t>
  </si>
  <si>
    <t>年产1.5万吨水性分散染料、水性活性染料、水性涂料染料、水性温变染料、石墨烯高清数码墨水等液体染料系列产品。</t>
  </si>
  <si>
    <t>（1）计划第三季度开工建设；
（2）四季度部分设备安装</t>
  </si>
  <si>
    <t>丁坑水库工程</t>
  </si>
  <si>
    <t>2018-2020</t>
  </si>
  <si>
    <t>水库大坝，上坝公路、管理房、引水管道等设施建设，总投资约3000万元</t>
  </si>
  <si>
    <t>（1）二季度完成相关设备安装工作；
（2）计划三季度完工</t>
  </si>
  <si>
    <t>智成天然气项目</t>
  </si>
  <si>
    <t>建设日供10万方天然气储配站</t>
  </si>
  <si>
    <t>（1）一季度完成储罐及办公楼建设；
（2）二季度完成设备安装及调试；
（3）四季度开始投入运行</t>
  </si>
  <si>
    <t>水泥窑熟料煅烧系统节能改造项目</t>
  </si>
  <si>
    <t>结合目前系统的运行状况以及设备的使用情况，本次改造从充分利用现有设备出发，着重提高预热器热效率；在保证各旋风筒分离效率的情况下，拟对阻力损失大的各个节点进行改造，扩大有效截面积，降低风速，从而降低阻力。篦冷机整体由原来的三代机更换为四代机。配套一台中子活化在线分析仪，能有效减少原料波动性、提高熟料质量、保证生料质量、降低煤耗，增加窑系统生产能力</t>
  </si>
  <si>
    <t>（1）三季度完成水泥窑熟料煅烧系统节能改造设计并开工建设；
（2）四季度完成节能改造并验收</t>
  </si>
  <si>
    <t>三明厦钨新能源材料有限公司电力及计量设备改造提升项目</t>
  </si>
  <si>
    <t>改造提升项目：ICP分析仪、台比表面分析仪、A车间3台单计量高混改造为双计量、C车间MES系统建设、A/B车间低压配电设备改造</t>
  </si>
  <si>
    <t>（1）一季度完成ICP分析仪、台比表面分析仪改造；
（2）二季度完成A车间3台单计量高混改造为双计量改造；
（3）三季度完成C车间MES系统建设；
（4）四季度完成A/B车间低压配电设备改造</t>
  </si>
  <si>
    <t>新能源技术研究院实验室改造项目</t>
  </si>
  <si>
    <t>完善实验室相关设备，建设公斤级实验室</t>
  </si>
  <si>
    <t>完成公斤级实验室相关设备采购、安装等工作</t>
  </si>
  <si>
    <t>专家公寓装修项目</t>
  </si>
  <si>
    <t>专家公寓装修共25套，约2500平方米及配套设施</t>
  </si>
  <si>
    <t>（1）第二季度完成专家公寓装修项目设计；
（2）计划第三季度施工；
（3）力争四季度竣工</t>
  </si>
  <si>
    <t>投资集团合计：26个</t>
  </si>
  <si>
    <t>三明列东污水处理厂搬迁及扩建工程</t>
  </si>
  <si>
    <t>2017-2020</t>
  </si>
  <si>
    <t>投资28419万元，新建列东污水处理厂1座，总规模5万吨/日，其中一期3万吨/日，收集列东片区和贵溪洋生活污水，服务面积7.9K㎡</t>
  </si>
  <si>
    <t>第一季度进行配套和扫尾工程；
第二季度完成配套和扫尾工程</t>
  </si>
  <si>
    <t>三明“三供一业”供水移交分离改造项目</t>
  </si>
  <si>
    <t>投资13600万元，改造DN100以上老旧供水管道约70多公里；改造一户一表16600户</t>
  </si>
  <si>
    <t>三明市区餐厨垃圾项目</t>
  </si>
  <si>
    <t>新建1座厨余运垃圾处理厂，日处理垃圾120吨/日，其中餐厨垃圾100吨/日，厨余垃圾20吨/日</t>
  </si>
  <si>
    <t>第一季度完成项目预审工作；
第二季度完成项目可研批复、初设批复；
第三季度完成施工图设计、土建及设备招标工作；
第四季度进行土建、设备进场施工、安装工作</t>
  </si>
  <si>
    <t>三明天然气综合利用工程</t>
  </si>
  <si>
    <t>投资1600万元建设社区天然气管网改造32KM，投资7922万元新建管道工程35.8KM和市政管网改造56.2KM；天然气综合利用数据采集及智能化管理工程项目计划投资2740万元</t>
  </si>
  <si>
    <t>第二季度完成5000户天然气置换改造工作，完成8km市政中压管网新建改造；                       第三季度完成7500户天然气置换改造工作，完成10km市政中压管网新建改造；                       第四季度完成7500户天然气置换改造工作，完成5km市政中压管网新建改造</t>
  </si>
  <si>
    <t>三明市县两级天燃气门站项目</t>
  </si>
  <si>
    <t>投资8000万元，建设三明中燃天然气门站及管网工程，投资2500万元建设沙县天然气门</t>
  </si>
  <si>
    <t>第二季度完成三明天然气门站土地划拨手续、工程施工招投标、部分材料招标；第三季度高压管网开工，完成三明天然气门站全部工程招投标；                                   第四季度完成高压管网进度40%，完成沙县门站的项目立项核准</t>
  </si>
  <si>
    <t>三明市区智慧停车项目</t>
  </si>
  <si>
    <t>一期，投资5000万元，对路侧停车、公共停车场等停车泊位进行信息化改造和提升，建设智慧停车系统云平台、指挥中心、APP等；二期投资3500万购买现有市区停车场；三期拟投资1500万元对县停车场进行改造</t>
  </si>
  <si>
    <t>第二季度进行智慧停车的初步设计方案。 第三季度完成对路侧停车、公共停车场等停车泊位进行信息化改造和提升、智慧停车系统云平台（一期）、APP等软硬件设备300万元。第四季度完成建设智慧停车系统云平台（二期）、指挥中心等设备1500万元</t>
  </si>
  <si>
    <t>三明飞灰填埋场和垃圾应急填埋场工程</t>
  </si>
  <si>
    <t>投资7000万元，建设库容达31.317万立方米的飞灰填埋场，以及垃圾处理量达1300吨/日的垃圾应急填埋场</t>
  </si>
  <si>
    <t>第三季度完成项目预审工作；
第四季度完成项目可研批复、初设批复；施工图设计、施工招标、征地工作</t>
  </si>
  <si>
    <t xml:space="preserve"> </t>
  </si>
  <si>
    <t>三明市莘口水厂及荆东荆西片区供水改扩建工程</t>
  </si>
  <si>
    <t>投资4998万元，建设配套水源至莘口水厂原水输水管道一条（管径为DN400，长约3800米），新建1万吨/日叠合池、1.5万吨/日浑配井、1万吨/日翻板滤池各一座，以及配水管道约10600m和加压泵站及配套500吨调节水池各一座，形成供水规模为150m3/h</t>
  </si>
  <si>
    <t>第一季度完成项目可研批复；
第二季度进行项目初设、施工图设计工作；
第三季度完成项目初设、施工图设计工作；
第四季度完成项目施工前准备工作</t>
  </si>
  <si>
    <t>三明市洋溪片区（一期）供水工程</t>
  </si>
  <si>
    <t>投资3573万元，建设贵溪洋片区小溪路与规划二路交叉路口位至洋溪片区供水管网（主管采用DN500球墨铸铁管，管长6343m），以及管道在线水质、水压及流量检测系统及一户一表改造</t>
  </si>
  <si>
    <t>第一季度完成项目可研批复；
第二季度进行项目初设、施工图设计工作；
第三季度完成项目初设、施工图设计、施工前准备工作；
第四季度完成东乾三路与江滨路交叉口至新建污水处理厂管道敷设，约2500米</t>
  </si>
  <si>
    <t>三明市中心城区（列东及城关片区）老旧供水管网改造工程</t>
  </si>
  <si>
    <t>投资2937万元，列东片区老旧供水管网改造及城关片区老旧供水管网改造，其中列东片区DN200以上管道共计8900m，城关片区DN300以上管道共计4548m</t>
  </si>
  <si>
    <t>第一季度完成项目可研批复；
第二季度进行项目初设、施工图设计工作；
第三季度完成项目初设、施工图设计、施工前准备工作；
第四季度完成市区老旧管网改造约800米</t>
  </si>
  <si>
    <t>三明市台江新区供水改扩建工程</t>
  </si>
  <si>
    <t>投资2719万元，新建台江片区一级加压泵站及台江片区二级加压泵站（一级加压泵站建设规模1.0万m3/d，二级加压泵站建设规模0.8万m3/d），敷设DN400管道1880m，DN300管道1492m</t>
  </si>
  <si>
    <t>第一季度完成项目可研批复；
第二季度完成项目初设、施工图设计、施工前准备工作；
第三季度完成台江片区一级、二级泵房土建施工；
第四季度完成台江片区一级、二级泵房设备安装，完成管道铺设约2000米</t>
  </si>
  <si>
    <t>三明泰宁县LNG气化站项目</t>
  </si>
  <si>
    <t>投资1650万元，新建泰宁LNG气化站</t>
  </si>
  <si>
    <t>第三季度完成中压管网5km，完成土地招牌挂牌；第四季度完成中压管网5km</t>
  </si>
  <si>
    <t>三明清流县LNG气化站项目</t>
  </si>
  <si>
    <t>投资1470万元，建设清流LNG气化站</t>
  </si>
  <si>
    <t>第三季度完成施工、设备招标；                 第四季度工程开工</t>
  </si>
  <si>
    <t>三明建宁县中压管道工程</t>
  </si>
  <si>
    <t>投资3200万元，建设建宁天然气供气中压管道工程</t>
  </si>
  <si>
    <t>第二季度完成中压管道4KM；                    第三季度完成中压管道4KM；                    第四季度完成中压管道4KM</t>
  </si>
  <si>
    <t>三明昆山立邦化学科技有限公司超纯电子化学品及六氟磷酸锂项目</t>
  </si>
  <si>
    <t>2020——2025</t>
  </si>
  <si>
    <t>本项目计划建成年产电子级氢氟酸、电子级硫酸、混合酸腐蚀液等超纯电子化学品57000吨、六氟磷酸锂1000吨的产销规模，年销售收入达到39000多万元（未税），税后年净利润为5100万元，年上缴税约3000万元。项目总投资55000万元，投资集团占股3%</t>
  </si>
  <si>
    <t>年内完成投资1650万元</t>
  </si>
  <si>
    <t>股权投资</t>
  </si>
  <si>
    <t>三明市恒源环保科技有限公司股权投资项目</t>
  </si>
  <si>
    <t>成立三明市恒源环保科技有限公司，注册资金3000万元</t>
  </si>
  <si>
    <t>第一季度完成股权投资1000万元；   第二、三、四季度完成股权投资2000万元</t>
  </si>
  <si>
    <t>三明六三种业公司股权收购项目</t>
  </si>
  <si>
    <t>项目总投资8500万元，投资2000万收购六三种业公司23.98%股权</t>
  </si>
  <si>
    <t>下半年完成股权投资2000万元</t>
  </si>
  <si>
    <t>三明微医互联网医院有限公司及三明三医联数字科技有限公司股权投资项目</t>
  </si>
  <si>
    <t>与浙江微医集团共同投资设立：三明微医互联网医院有限公司，注册资本金2000万元；三明三医联数字科技有限公司注册资本金10000万元；两家合资公司信产公司分别占10%股权，共投资1200万元</t>
  </si>
  <si>
    <t>年内年完成股权投资500万元</t>
  </si>
  <si>
    <t>福建奥翔体育塑胶科技股份有限公司股权投资项目</t>
  </si>
  <si>
    <t>投资6200万元认购福建奥翔体育塑胶科技股份有限公司增资扩股股权20%，并完成上市流程</t>
  </si>
  <si>
    <t>下半年完成股权投资6200万元</t>
  </si>
  <si>
    <t>三明国投欣明股权投资</t>
  </si>
  <si>
    <t>三明国投欣明股权投资合伙企业(有限合伙)：规模为0.8亿元人民币。其中福建华兴创业投资有限公司出资0.38亿元，出资占比47.5%；三明市投资集团有限公司出资0.41亿元，出资占比51.25%；福建省创新创业投资管理有限公司出资0.01亿元，出资占比1.25%</t>
  </si>
  <si>
    <t>年内完成投资4100万元</t>
  </si>
  <si>
    <t>三明国投创新股权投资项目</t>
  </si>
  <si>
    <t>三明国投创新股权投资合伙企业(有限合伙)：起始规模为不低于1.2亿元人民币。其中福建华兴创业投资有限公司出资0.58亿元，出资占比48.33%；三明市投资发展集团有限公司出资0.61亿元，出资占比50.83%；福建创新投出资0.01亿元，出资占比0.84%</t>
  </si>
  <si>
    <t>年内年完成股权投资6100万元</t>
  </si>
  <si>
    <t>三明市八闽废旧物资回收有限公司股权投资项目</t>
  </si>
  <si>
    <t>股权投资1080万元增资三明市八闽废旧物资回收有限公司，占股18%。做好废钢铁加工配送业务，增加三钢集团废钢铁配送量</t>
  </si>
  <si>
    <t>上半年完成股权投资1080万元</t>
  </si>
  <si>
    <t>三明市浑水供应有限公司股权与三钢闽光云商股权置换项目</t>
  </si>
  <si>
    <t>项目总投资10亿元，将三明市浑水供应有限公司3300万元资产置换三钢闽光云商3000万股权</t>
  </si>
  <si>
    <t>年内完成三明市浑水供应有限公司资产评估，置换三钢闽光云商3000万股权</t>
  </si>
  <si>
    <t>三明市农林集团自行收购森林资源股权收购项目</t>
  </si>
  <si>
    <t>股权投资90000万元分3年收购30万亩森林资源</t>
  </si>
  <si>
    <t>年内完成股权投资10000万元</t>
  </si>
  <si>
    <t>三明新基建产业发展有限公司股权投资项目</t>
  </si>
  <si>
    <t>2020—2020</t>
  </si>
  <si>
    <t>出资2940万元与福建经纬测绘信息有限公司成立三明新基建产业发展有限公司，持股49%，主要经营：传统基础测绘及调查类业务、规划设计、信息系统集成及行业信息化应用等相关技术服务</t>
  </si>
  <si>
    <t>年内完成投资2940万元</t>
  </si>
  <si>
    <t>三明生态工贸区生态新城集团公司股权投资项目</t>
  </si>
  <si>
    <t>三明中关村科技产业基地开发股权投资3000万元。</t>
  </si>
  <si>
    <t>年内完成投资3000万</t>
  </si>
  <si>
    <t>城发集团合计：26个</t>
  </si>
  <si>
    <t>贵溪洋安置房道路工程—规划三路、四路</t>
  </si>
  <si>
    <t>规划三路为城市支路，道路总长742米，道路红线宽度27~29米。规划四路为城市支路，道路设计总长1044米，道路红线宽度22~29米</t>
  </si>
  <si>
    <t>第一季度：道路红线内管线迁移工作，完成土方外运20万方；第二季度：规划三路、四路红线内管线迁移工作完成后土石方工程60%，规划四路桥梁下部结构施工；第三季度：土石方工程完成95%，完成边坡支护65%；规划四路桥梁下部结构完成35%；第四季度：管线工程60%；路基完成80%，完成边坡支护，规划四路桥梁下部结构完成100%,桥梁上部结构完成，完成路面工程30%</t>
  </si>
  <si>
    <t>贵溪洋安置房道路工程—小溪路</t>
  </si>
  <si>
    <t>小溪路为城市次干路，道路路线全长1.26km，标准道路宽度25m</t>
  </si>
  <si>
    <t>第一季度：土方完成85%、雨污水管道完成30%、边坡排水完成70%；第二季度：土方完成95%、雨污水管道完成80%；第三季度：土方完成100%、雨污水管道完成90%、路面工程完成85%;第四季度：雨污水管道完成100%、路面工程完成100%，路面附属工程完成100%</t>
  </si>
  <si>
    <t>三明市第一医院生态新城分院</t>
  </si>
  <si>
    <t>总用地面积93626平方米，总建筑面积31.7万平方米，其中地上建筑面积20.9万平方米，地下建筑面积10.8万平方米。主要建慢性病医院、医养中心、医养服务中心等</t>
  </si>
  <si>
    <t>第一季度：完成项目前期工作，开始项目土石方工程；第二季度：完成项目施工图设计，完成土石方工程施工；第三季度：主体工程图纸审查及预算编制；第四季度：开始主体基础施工</t>
  </si>
  <si>
    <t>贵溪洋安置房道路工程-规划四路延伸段（规划三路至小溪路）、纵二路</t>
  </si>
  <si>
    <t>规划四路延伸段（规划三路至小溪路）：长620米，宽20米；纵二路：长640米，宽29米</t>
  </si>
  <si>
    <t>第一季度：规划四路延伸段、纵二路设计方案进行编制；第二季度：规划四路延伸段、纵二路设计方案通过专家评审会，设计单位进行方案修编，开始前期工作；第三季度：规划四路延伸段、纵二路完成施工图图审及预算编制；第四季度：施工招标完成，11月施工单位进场实施，土石方工程完成20%。</t>
  </si>
  <si>
    <t>三元区第三实验小学（下洋小学）</t>
  </si>
  <si>
    <t>规划用地23亩，设置36个教学班，新增学位1620个，建筑面积1.6万平方米</t>
  </si>
  <si>
    <t>第一季度：拆迁完成开始交地施工；第二季度：综合楼及教学楼A、B栋主体施工至1层；第三季度：综合楼教学楼主体均封顶开始室外装修；第四季度：项目竣工</t>
  </si>
  <si>
    <t>三明教育学院附属实验幼儿园改扩建项目</t>
  </si>
  <si>
    <t>建设用地2945㎡，新建1幢幼儿园建筑面积3500㎡。建设内容包括主体建筑，装修工程、室外及配套的附属工程等</t>
  </si>
  <si>
    <t>第一季度：完成旧楼拆除，完成地勘，完成可研批复，立项及选址，鉴定原改造建筑；第二季度：调整方案，重新立项及选址，完成施工图设计；第三季度：开工建设，完成土石方施工；第四季度：完成建筑主体施工，开始砌筑及安装工程</t>
  </si>
  <si>
    <t>梅列区沪明小学项目</t>
  </si>
  <si>
    <t>建设用地33548㎡，建筑面积30299㎡，设置48个教学班，新增学位2160个，新建2幢教学楼，1幢综合楼，1幢艺体楼，地下停车场等</t>
  </si>
  <si>
    <t>第一季度：完成1#2#教学楼主体结构施工，3#综合楼二层结构施工，4#艺体楼一层结构施工，运动场地下室结构施工50%，砌筑、防水、预埋等同步进行；第二季度：完成所有建筑结构施工、进行装饰、室外、安装工程；第三季度：竣工</t>
  </si>
  <si>
    <t>市委党校迁建项目</t>
  </si>
  <si>
    <t>新建党校规划占地面积200亩，建筑占地面积20900㎡，新建建筑面积82360㎡，包含教学楼、行政办公楼、会堂、图书馆、专家楼、连廊、1#~3#公寓楼、教工宿舍、食堂、体育馆</t>
  </si>
  <si>
    <t>第一季度：完成可研批复，确定勘察、设计单位；第二季度：完成规划、初步设计方案和概算编制；第三季度：完成项目施工图设计,施工图预算编制；施工和监理招标上网工作；第四季度：完成项目施工和监理招投标工作，做好进场施工准备工作，开始基础施工</t>
  </si>
  <si>
    <t>徐碧新城（六路）新商圈建设项目</t>
  </si>
  <si>
    <t>连廊天桥互联互通工程（四桥一隧）、体育广场改造提升（含儿童户外活动场地、体育场馆室内外改造提升修缮等）、红色文化广场提升（含红色文化雕塑、休憩长椅等）、滨水景观改造（含滨水商业建筑、城市阳台、水幕灯光秀、绿化提升等），总投资约3亿元</t>
  </si>
  <si>
    <t>第一季度：完成六路商圈商业策划方案，完成规划方案公开竞标和规划方案；第二季度：计划完成项目前期方案设计，启动项目施工前期准备工作并报集团及市政府方案论证；第三季度：计划施工城市阳台及附属配套工程、体育场馆提升改造工程、（六路）商圈连廊天桥工程、红色文化广场等施工前期工作；第四季度：城市阳台及附属配套工程、体育场馆提升改造工程、（六路）商圈连廊天桥工程、红色文化广场等施工完成30%以上</t>
  </si>
  <si>
    <t>三明市康养城建设项目</t>
  </si>
  <si>
    <t>总用地面积408581平方（612.87亩），总建筑面积约880000平方米。建设内容分为康养事业区和康养住宅区两大部分，其中康养事业区主要布局在C6、C11、C12等三个地块，建筑面积约14万平方米，建设颐养中心（CCRC持续照料退休社区）、适老化住宅、12班幼儿园、综合超市、商业水街、各类养生养老配套用房；康养住宅区布局在C9、C10、C13、C14、C15、C16等六个地块，建筑面积约74万平方米，建设12班幼儿园、农贸市场、综合超市以及合院别墅、多层住宅、高层住宅全龄化住宅</t>
  </si>
  <si>
    <t>第一季度：完成土地出让合同签订、项目报建登记、用地规划许可证办理；第二季度：进行C-12地块示范区、样板房主体工程施工；第三季度：开展C-12示范区样板房内外装饰、装修工程及室外工程，示范区开放；第四季度：进行C-6、C-12、C-13地块主体工程施工</t>
  </si>
  <si>
    <t>三明饭店（装修）项目</t>
  </si>
  <si>
    <t>酒店建筑面积 53275.68 平方米，地下2层，地上共 27 层，酒店总客房数共有 342套</t>
  </si>
  <si>
    <t xml:space="preserve">第一季度：基层收尾、面层安装；第二季度：设备安装、面层施工；第三季度：设备安装收尾、调试，；第四季度：活动家具安装、开荒保洁 </t>
  </si>
  <si>
    <t>新东霞小学</t>
  </si>
  <si>
    <t>在东霞D地块规划30亩用地，扩建新东霞小学，设置36个教学班，新增学位705个，建筑面积1.5万平方米</t>
  </si>
  <si>
    <t>第一季度：地下室顶板（±0.00）完成；第二季度： 主体结构封顶，室外景观同步进行；第三季度：完成室内外装饰装修，完成室外景观工程，完成设备安装调试，移交学校使用</t>
  </si>
  <si>
    <t>三元区新台江小学（三明学院附属小学台江校区）</t>
  </si>
  <si>
    <t>规划用地约40亩，设置36个教学班，新增学位1620个，建筑面积2.5万平方米</t>
  </si>
  <si>
    <t>第一季度：地勘进场施工及完成设计方案；第二季度：完成设计及征迁工作；第三季度：办理前期手续，项目进场施工；第四季度：完成部分主体工程</t>
  </si>
  <si>
    <t>梅列区贵溪洋中学（贵溪洋三明二中初中校）</t>
  </si>
  <si>
    <t>规划用地面积约90亩，设置48个教学班，新增初中学位1200个，预留高中学位1200个，建筑面积3万平方米</t>
  </si>
  <si>
    <t>第一季度：方案调整阶段；第二季度：方案设计，开始土石方比例调查；第三季度;土石方招标完成，开始土方施工;第四季度：完成25%土方开挖工程</t>
  </si>
  <si>
    <t>梅列区贵溪洋小学项目</t>
  </si>
  <si>
    <t>规划用地约60亩，设置48个教学班，新增学位2160个，建筑面积2.5万平方米</t>
  </si>
  <si>
    <t>第一季度：方案设计；第二季度;勘察完成，办理前期手续；第三季度：施工招标完成，场地平整土方开挖；第四季度：完成桩基工程施工</t>
  </si>
  <si>
    <t>三明市江滨路延伸段（G205）道路改造工程</t>
  </si>
  <si>
    <t>道路全长1.8公里（仅为地面层，不包含高架桥梁），从规划二路至健盛路现有国道水泥混凝土路面改造1800米，国道两车道拓宽成双向四车道，设计车速为40公里/小时，拆除新建现有国道旧桥2座，沿河设置挡墙及慢行系统桥，配套建设管线综合、雨水、污水、照明、边坡、绿化等附属工程</t>
  </si>
  <si>
    <t>第一季度：完成碧湖一二桥下部结构50%，完成道路路基工程30%，完成慢道桩基80%；第二季度：完成碧湖一桥、碧湖二桥下部结构；完成道路路基工程50%，完成慢道冠梁及板墙等下部结构50%；第三季度：完成碧湖一桥、碧湖二桥上部结构及附属；完成道路路面100%，完成附属工程50%；第四季度：建成通车</t>
  </si>
  <si>
    <t>城投广场西区</t>
  </si>
  <si>
    <t>建设用地面积17108.85平方米，建2幢高层商住楼、沿街商业裙房及公交首末站、社会停车楼和其他配套服务用房等，总建筑面积74297.35平方米</t>
  </si>
  <si>
    <t xml:space="preserve">第一季度：住宅楼公共部份装修中；第二季度：住宅楼公共部份装修中，电梯安装中；第三季度;住宅楼公共部份装修完成，电梯安装完成，室外道路景观开始施工；第四季度：室外道路景观施工完成，项目完工 </t>
  </si>
  <si>
    <t>三明市梅列区徐碧街道重化社区徐碧二村111-114栋滑坡治理工程</t>
  </si>
  <si>
    <t>111-114栋滑坡治理工程包含挡墙、预应力锚杆、植草等</t>
  </si>
  <si>
    <t>第一季度：人员及设备进场；完成测量放线工作；第二季度：完成第三级与第二级边坡预应力锚杆（索）施工；完成第三级边坡框架梁结构，完成第二级边坡框架梁结构60%；第三季度：完成第二级边坡框架梁结构100%、完成挡墙结构、完成植草；第四季度：竣工验收</t>
  </si>
  <si>
    <t>三明市银锭路道路改造工程</t>
  </si>
  <si>
    <t>道路长度约370米，标准道路宽度26米</t>
  </si>
  <si>
    <t>第一季度：设计方案进行编制；第二季度：开展前期工作；第三季度：施工单位进场施工；第四季度：竣工通车</t>
  </si>
  <si>
    <t>三明市公安局列东派出所技术业务用房</t>
  </si>
  <si>
    <t>旧楼改造和新建办公楼两个部分，总用地面积2579.15㎡（3.8亩），总建筑面积4959.152㎡，其中原有旧楼计容建筑面积1840.89㎡，新建办公楼计容建筑面积2823.65㎡，地下室不计容建筑面积294.61㎡</t>
  </si>
  <si>
    <t>第一季度：主体封顶；第二季度：外墙落架及室内砌体粉刷完成；第三季度：室外、室内装修完成；第四季度：竣工验收完成</t>
  </si>
  <si>
    <t>三明市荷园二期建设项目</t>
  </si>
  <si>
    <t>总用地面积10666.19㎡（15.99亩），总建筑面积14647.36㎡，其中地上计容建筑面积11053.76㎡，地下室不计容建筑面积3593.6㎡。主要设置廉政教育基地，陪护、监管办案人员休息区，生活配套区和地下停车场等</t>
  </si>
  <si>
    <t>第一季度：进行主体及室内装修施工；第二季度：室内装修及室外工程施工；第三季度：室外附属工程施工；第四季度：竣工验收完成</t>
  </si>
  <si>
    <t>金澜湾幼儿园</t>
  </si>
  <si>
    <t>原方案建筑面积4950㎡，地上三层，地下一层设备用房，规划12个教学班，采用叠合板的装配式建筑。改扩建后总建筑面积7326㎡，用地面积6658.97㎡，设置18个教学班，采用现浇</t>
  </si>
  <si>
    <t>第一季度：桩基全部完成，基础完成；第二季度：一层主体施工；第三季度：主体封顶；第四季度：完成室外景观、室内装修，准备竣工验收工作</t>
  </si>
  <si>
    <t>福州三明大厦装修改造工程</t>
  </si>
  <si>
    <t>总用地面积2669平方米，总建筑面积13169平方米，建筑高度61.85米，一共十六层，建筑性质属一类高层综合楼.本此改造建筑装修面积约9446平方米。</t>
  </si>
  <si>
    <t>第一季度：装修工程：完成施工许可证，拆除工程完成100%，砌体工程完成100%，暖通工程完成80%，瓷砖完成50%，防水完成80%，吊顶完成80%，消防工程完成80%，粉刷完成80%；第二季度：装修工程完工；第三季度：消防系统调试完成，竣工验收完成</t>
  </si>
  <si>
    <t>三明市荷园一期装修改造工程</t>
  </si>
  <si>
    <t>装修改造面积约1800平方米，对原有起居室智能化及暖包进行改造，新建谈话室、询问室、起居室</t>
  </si>
  <si>
    <t>第一季度：完成施工招标；第二季度：装修改造完成80%；第三季度：装修改造完工，设备调试；第四季度：竣工验收完成</t>
  </si>
  <si>
    <t>沪明小学周边路网（一期）</t>
  </si>
  <si>
    <t>道路分为A、B两条线，其中：道路A线为城市次干道，全长约为430m，道路红线宽度24m，道路B线为城市支路，全长约为310m,道路红线宽度17米</t>
  </si>
  <si>
    <t>第一季度：办理前期手续，完成施工图设计、施工招标工作；第二季度：完成土石方工程、管道预埋、路基结构施工；第三季度：完成路面结构施工、人行道铺设、路灯、栏杆等所有施工并竣工验收</t>
  </si>
  <si>
    <t>三明中央苏区“风展红旗如画”陈列馆项目</t>
  </si>
  <si>
    <t>总建筑面积约1500平方米</t>
  </si>
  <si>
    <t>第一季度：完成二楼原二楼展厅的拆除工作及设计方案确定，完善设计施工图；第二季度：展馆结构安装完成及电梯采购；第三季度：展馆布展完成，准备消防规划验收；第四季度：竣工验收移交</t>
  </si>
  <si>
    <t>交发集团合计：27个</t>
  </si>
  <si>
    <t>莆炎高速公路永泰梧桐至尤溪中仙段（三明境内）</t>
  </si>
  <si>
    <t>2016-2020</t>
  </si>
  <si>
    <t>建设里程24.85公里，设计时速100km/h,双向六车道，路基宽度33.5米</t>
  </si>
  <si>
    <t>完成附属工程，建成通车</t>
  </si>
  <si>
    <t>建成
通车</t>
  </si>
  <si>
    <t>莆炎高速公路尤溪中仙至大田广平段</t>
  </si>
  <si>
    <t>2017-2021</t>
  </si>
  <si>
    <t>建设里程61.19公里，设计时速100km/h,双向六车道，路基宽度33.5米</t>
  </si>
  <si>
    <t>第一季度路基完成87%、桥梁工程完成59%、隧道工程掘完成47%；第二季度路基工程完成100%、桥梁工程完成86%、隧道工程完成70%、路面基层完成15%；第三季度路基工程完成100%、桥梁工程完成98%、隧道工程掘进完成95%、路面基层完成80%、路面面层完成15%。第四季度路基、路面、机电、绿化、交安等工程全部完成，并具备通车条件</t>
  </si>
  <si>
    <t>部分建成并具备通车条件</t>
  </si>
  <si>
    <t>莆炎高速公路明溪城关至建宁里心段</t>
  </si>
  <si>
    <t>建设里程98.67公里，设计时速100km/h,双向四车道，路基宽度26米</t>
  </si>
  <si>
    <t>第一季度路基工程完成97%、桥梁工程完成85%、隧道工程完成910%；第二季度路基工程完成100%、桥梁工程完成97%、隧道工程完成100%、路面基层完成40%；第三季度路基工程完成100%、桥梁工程完成100%、隧道工程完成100%、路面基层完成100%、路面面层完成40%；第四季度路基、路面、机电、绿化、交安等工程全部完成，并具备通车条件</t>
  </si>
  <si>
    <t>建成并具备通车条件</t>
  </si>
  <si>
    <t>莆炎高速公路大田广平至三元莘口段</t>
  </si>
  <si>
    <t>第一季度路基工程完成88%、桥梁工程完成60%、隧道工程完成33%；第二季度路基工程完成93%、桥梁工程完成72%、隧道工程完成49%；第三季度路基工程完成98%、桥梁工程完成84%、隧道工程完成64%；第四季度路基工程完成100%、桥梁工程完成96%、隧道工程完成76%、路面基层完成20%、路面面层完成10%。</t>
  </si>
  <si>
    <t>除文笔山1号、2号隧道、沙溪大桥，岩头山隧道外路基
建成</t>
  </si>
  <si>
    <t>武夷新区至沙县高速公路三明段</t>
  </si>
  <si>
    <t>建立里程9.65公里，设计时速100km/h,双向四车道</t>
  </si>
  <si>
    <t>第二季度完成工可批复、初步设计及施工图批复；第三季度争取项目列入国高网；第四季度在争取国家补助资金后开工建设</t>
  </si>
  <si>
    <t>完成前期并具备开工条件</t>
  </si>
  <si>
    <t>田安高速公路三明段</t>
  </si>
  <si>
    <t>建立里程52.3公里，设计时速100km/h,双向四车道</t>
  </si>
  <si>
    <t>第一季度完成勘察设计招标；第二季度完成工可报批前的部分前置工作；第三季度完成用地预审报批及行业审查意见；第四季度完成工可报批</t>
  </si>
  <si>
    <t>勘察设计开工并完成</t>
  </si>
  <si>
    <t>明溪胡坊至三明岩前及小蕉互通工程</t>
  </si>
  <si>
    <t>建立里程26.5公里，设计时速101km/h,双向四车道</t>
  </si>
  <si>
    <t>第一季度完成勘察设计招标；第二季度完成工可报批前的部分前置工作；第三季度完成行业审查意见；第四季度开展用地预审及工可报批工作</t>
  </si>
  <si>
    <t>兴泉铁路</t>
  </si>
  <si>
    <t>正线全长约461公里，其中三明境内长约220公里。按国铁Ⅰ级，单线电气化，时速160公里标准建设</t>
  </si>
  <si>
    <t>开展征迁扫尾工作，配合业主单位推进路基工程、桥隧工程、站房工程建设和启动铺轨工程，督促沿线铁指加快站前广场、通站道路、公交场站等地方配套设施建设</t>
  </si>
  <si>
    <t>部分
建成</t>
  </si>
  <si>
    <t>G534线槐林至荆东段</t>
  </si>
  <si>
    <t>全长6.024公里</t>
  </si>
  <si>
    <t>第二季度完成主线路面及互通区下部结构施工；第三季度主线建成；第四季度互通区匝道建成</t>
  </si>
  <si>
    <t>6月主线建成通车</t>
  </si>
  <si>
    <t>G205线市区过境线至三明站连接线（非跨铁路段）</t>
  </si>
  <si>
    <t>全长2.021公里，城市主干道</t>
  </si>
  <si>
    <t>第一季度完成，并具备通车条件</t>
  </si>
  <si>
    <t>G205线市区过境线至三明站连接线（跨铁路段）</t>
  </si>
  <si>
    <t>全长538.080米，城市主干道</t>
  </si>
  <si>
    <t>第四季度建成通车</t>
  </si>
  <si>
    <t>G534线荆西至黄砂段（与莆炎高速公路三明西互通共线段）</t>
  </si>
  <si>
    <t>全长2.48公里，按二级公路标准建设，设计行车速度60公里/小时。</t>
  </si>
  <si>
    <t>第一季度路基完成600m，涵洞完成5道，隧道掘进400m。第二季度路基完成800m，涵洞完成6道，隧道掘进700米。第三季度路基完成1000m，涵洞全部完成，隧道掘进1000m。第四季度路基、涵洞全部完成，隧道贯通</t>
  </si>
  <si>
    <t>G534线荆西至黄砂段（与莆炎高速公路三明西互通非共线段）</t>
  </si>
  <si>
    <t>全长1.621公里，按二级公路标准建设，设计行车速度60公里/小时</t>
  </si>
  <si>
    <t>第二季度完成工可、初设批复，开展征迁工作；第三季度完成项目招投标；第四季度完成林地报批、开工建设</t>
  </si>
  <si>
    <t>开工
建设</t>
  </si>
  <si>
    <t>莆炎高速公路东互通连接线</t>
  </si>
  <si>
    <t>全长4.1公里，双向四车道，路基宽度19米</t>
  </si>
  <si>
    <t>第二、三季度开展征迁工作与项目变更手续、部分区域先行开工建设；第四季度完成路基土石方30%</t>
  </si>
  <si>
    <t>沙溪口至沙县段航道工程</t>
  </si>
  <si>
    <t>全长40.75公里</t>
  </si>
  <si>
    <t>第一季度完成一标段财审、招标文件审核等招标准备工作；第三季度完成一标段航道工程招标；第四季度动工建设</t>
  </si>
  <si>
    <t>梅列区贵溪洋公交场站地块</t>
  </si>
  <si>
    <t>该地块71.5亩（其中：市交发集团51亩、预留地20.5亩），计容面积约12万平方米，拟开发建成商品房</t>
  </si>
  <si>
    <t>第三季度完成征迁补偿、安置、土地收储出让；第四季度完成施工图设计审查</t>
  </si>
  <si>
    <t>完成整体搬迁，并开工建设</t>
  </si>
  <si>
    <t>三元区沥青拌合站</t>
  </si>
  <si>
    <t>建设一座4000型的沥青拌合楼</t>
  </si>
  <si>
    <t xml:space="preserve"> 第一季度完成场地平整；第二季度办公、配电房及相关配套设施建设；第三季度完成设备安装调试，并具备出料条件</t>
  </si>
  <si>
    <t>具备出料条件</t>
  </si>
  <si>
    <t>三明学院科技行知天桥代建项目</t>
  </si>
  <si>
    <t>建一座人行天桥，全长130.5米</t>
  </si>
  <si>
    <t>第二季度完成施工许可证办理及开工建设；第三季度完成桥梁桩基、承台等下部结构；第四季度完成主体工程建成，春节前具备投入使用条件</t>
  </si>
  <si>
    <t>开工并建成，春节前具备使用条件</t>
  </si>
  <si>
    <t>东乾公交枢纽场站</t>
  </si>
  <si>
    <t>建设公交站房</t>
  </si>
  <si>
    <t>第三季度完成装修施工图设计，第四季度建成投入使用</t>
  </si>
  <si>
    <t>建成并投入使用</t>
  </si>
  <si>
    <t>公交停靠站项目</t>
  </si>
  <si>
    <t>建设公交停靠站</t>
  </si>
  <si>
    <t>第二季度完成招标，并开工建设，第四季度建成投入使用</t>
  </si>
  <si>
    <t>泰宁交通综合服务中心项目</t>
  </si>
  <si>
    <t>用地面积18152㎡，建筑面积6900㎡，含服务大厅、检测车间、修理车间、办公楼、充电桩、物流仓储等</t>
  </si>
  <si>
    <t>第二季度完成整体功能方案确定、一期修理车间及检测车间施工图设计；第三季度完成用地相关手续、项目招标。第四季度动工建设</t>
  </si>
  <si>
    <t>开工建设</t>
  </si>
  <si>
    <t>三明机场应急救援指挥中心大楼项目</t>
  </si>
  <si>
    <t>三明机场应急救援指挥中心大楼项目位于三明机场内，占地面积960.86平方米，地上6层，建筑高度22.575米，建筑面积5373.36平方米</t>
  </si>
  <si>
    <t>预计第三季度完成竣工验收；第四季度交付使用</t>
  </si>
  <si>
    <t>航空飞行、维修培训项目</t>
  </si>
  <si>
    <t>三明机场联合吉思达航空飞行培训（福建）有限公司，针对三明民用航空器驾驶员培训、民用航空器维修等民航领域方面的空白，双方拟在三明机场内开展航空飞行、飞机维修等培训。项目选址：福建三明沙县机场场区内</t>
  </si>
  <si>
    <t>第三季度签署场地租赁协议，第四季度入驻三明机场年检楼开展具体业务工作。</t>
  </si>
  <si>
    <t>国道G235线尤溪西城至新阳(大田界)公路工程一期</t>
  </si>
  <si>
    <t>全长7.0公里，二级公路</t>
  </si>
  <si>
    <t>第三季度完成施工图设计、临建设施建设及开展征迁；第四季度开展路基土石方、涵洞、桥梁桩基施工；路基工程完成20%，桥梁工程完成10%</t>
  </si>
  <si>
    <t>国道G534线大田广平铭溪至栋仁段及县道X7B2（莆炎高速广平互通连接线）</t>
  </si>
  <si>
    <t>总里程4.261公里，二级公路</t>
  </si>
  <si>
    <t>第二季度完成施工图设计、临建设施建设及开展征迁；第三季度开展路基土石方、涵洞通道施工；第四季度路基工程完成80%，路面开始备料</t>
  </si>
  <si>
    <t>收购金沙股份有限公司</t>
  </si>
  <si>
    <t>市公交公司出资整体收购金沙公交公司100%股权</t>
  </si>
  <si>
    <t>第三季度完成</t>
  </si>
  <si>
    <t>完成
股权
收购</t>
  </si>
  <si>
    <t>永安北汽车站项目</t>
  </si>
  <si>
    <t>用地面积20000㎡，建筑面积5534㎡，含主站房、检测车间、环保检测车间、维修车间、汽车停车库、加油站六个主体建筑，主站房中约580㎡</t>
  </si>
  <si>
    <t>第二季度完成主体工程，并进行室内及外墙装修，以及室外管网施工。第四季度建成投入使用</t>
  </si>
  <si>
    <t>建成</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</si>
</sst>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177" formatCode="0_ "/>
    <numFmt numFmtId="42" formatCode="_ &quot;￥&quot;* #,##0_ ;_ &quot;￥&quot;* \-#,##0_ ;_ &quot;￥&quot;* &quot;-&quot;_ ;_ @_ "/>
    <numFmt numFmtId="41" formatCode="_ * #,##0_ ;_ * \-#,##0_ ;_ * &quot;-&quot;_ ;_ @_ "/>
    <numFmt numFmtId="43" formatCode="_ * #,##0.00_ ;_ * \-#,##0.00_ ;_ * &quot;-&quot;??_ ;_ @_ "/>
  </numFmts>
  <fonts count="27">
    <font>
      <sz val="12"/>
      <color indexed="8"/>
      <name val="宋体"/>
      <charset val="134"/>
    </font>
    <font>
      <b/>
      <sz val="11"/>
      <color indexed="8"/>
      <name val="宋体"/>
      <charset val="134"/>
    </font>
    <font>
      <b/>
      <sz val="11"/>
      <name val="宋体"/>
      <charset val="134"/>
    </font>
    <font>
      <sz val="11"/>
      <name val="宋体"/>
      <charset val="134"/>
    </font>
    <font>
      <sz val="11"/>
      <color indexed="8"/>
      <name val="宋体"/>
      <charset val="134"/>
    </font>
    <font>
      <sz val="16"/>
      <name val="黑体"/>
      <charset val="134"/>
    </font>
    <font>
      <sz val="16"/>
      <name val="宋体"/>
      <charset val="134"/>
    </font>
    <font>
      <sz val="20"/>
      <name val="方正小标宋简体"/>
      <charset val="134"/>
    </font>
    <font>
      <b/>
      <sz val="10"/>
      <name val="宋体"/>
      <charset val="134"/>
    </font>
    <font>
      <sz val="11"/>
      <color rgb="FFFF0000"/>
      <name val="宋体"/>
      <charset val="134"/>
    </font>
    <font>
      <b/>
      <sz val="11"/>
      <color indexed="9"/>
      <name val="宋体"/>
      <charset val="134"/>
    </font>
    <font>
      <b/>
      <sz val="13"/>
      <color indexed="62"/>
      <name val="宋体"/>
      <charset val="134"/>
    </font>
    <font>
      <sz val="11"/>
      <color indexed="10"/>
      <name val="宋体"/>
      <charset val="134"/>
    </font>
    <font>
      <i/>
      <sz val="11"/>
      <color indexed="23"/>
      <name val="宋体"/>
      <charset val="134"/>
    </font>
    <font>
      <b/>
      <sz val="11"/>
      <color indexed="62"/>
      <name val="宋体"/>
      <charset val="134"/>
    </font>
    <font>
      <u/>
      <sz val="11"/>
      <color rgb="FF800080"/>
      <name val="宋体"/>
      <charset val="0"/>
      <scheme val="minor"/>
    </font>
    <font>
      <sz val="11"/>
      <color indexed="60"/>
      <name val="宋体"/>
      <charset val="134"/>
    </font>
    <font>
      <sz val="11"/>
      <color indexed="9"/>
      <name val="宋体"/>
      <charset val="134"/>
    </font>
    <font>
      <b/>
      <sz val="11"/>
      <color indexed="63"/>
      <name val="宋体"/>
      <charset val="134"/>
    </font>
    <font>
      <b/>
      <sz val="15"/>
      <color indexed="62"/>
      <name val="宋体"/>
      <charset val="134"/>
    </font>
    <font>
      <sz val="12"/>
      <name val="宋体"/>
      <charset val="134"/>
    </font>
    <font>
      <b/>
      <sz val="18"/>
      <color indexed="62"/>
      <name val="宋体"/>
      <charset val="134"/>
    </font>
    <font>
      <u/>
      <sz val="11"/>
      <color rgb="FF0000FF"/>
      <name val="宋体"/>
      <charset val="0"/>
      <scheme val="minor"/>
    </font>
    <font>
      <sz val="11"/>
      <color indexed="62"/>
      <name val="宋体"/>
      <charset val="134"/>
    </font>
    <font>
      <b/>
      <sz val="11"/>
      <color indexed="52"/>
      <name val="宋体"/>
      <charset val="134"/>
    </font>
    <font>
      <sz val="11"/>
      <color indexed="52"/>
      <name val="宋体"/>
      <charset val="134"/>
    </font>
    <font>
      <sz val="11"/>
      <color indexed="17"/>
      <name val="宋体"/>
      <charset val="134"/>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23"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7" applyNumberFormat="0" applyFont="0" applyAlignment="0" applyProtection="0">
      <alignment vertical="center"/>
    </xf>
    <xf numFmtId="0" fontId="17" fillId="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4" borderId="0" applyNumberFormat="0" applyBorder="0" applyAlignment="0" applyProtection="0">
      <alignment vertical="center"/>
    </xf>
    <xf numFmtId="0" fontId="14" fillId="0" borderId="9" applyNumberFormat="0" applyFill="0" applyAlignment="0" applyProtection="0">
      <alignment vertical="center"/>
    </xf>
    <xf numFmtId="0" fontId="17" fillId="8" borderId="0" applyNumberFormat="0" applyBorder="0" applyAlignment="0" applyProtection="0">
      <alignment vertical="center"/>
    </xf>
    <xf numFmtId="0" fontId="18" fillId="2" borderId="6" applyNumberFormat="0" applyAlignment="0" applyProtection="0">
      <alignment vertical="center"/>
    </xf>
    <xf numFmtId="0" fontId="24" fillId="2" borderId="10" applyNumberFormat="0" applyAlignment="0" applyProtection="0">
      <alignment vertical="center"/>
    </xf>
    <xf numFmtId="0" fontId="10" fillId="5" borderId="4" applyNumberFormat="0" applyAlignment="0" applyProtection="0">
      <alignment vertical="center"/>
    </xf>
    <xf numFmtId="0" fontId="4" fillId="7" borderId="0" applyNumberFormat="0" applyBorder="0" applyAlignment="0" applyProtection="0">
      <alignment vertical="center"/>
    </xf>
    <xf numFmtId="0" fontId="17" fillId="14" borderId="0" applyNumberFormat="0" applyBorder="0" applyAlignment="0" applyProtection="0">
      <alignment vertical="center"/>
    </xf>
    <xf numFmtId="0" fontId="25" fillId="0" borderId="11" applyNumberFormat="0" applyFill="0" applyAlignment="0" applyProtection="0">
      <alignment vertical="center"/>
    </xf>
    <xf numFmtId="0" fontId="1" fillId="0" borderId="8" applyNumberFormat="0" applyFill="0" applyAlignment="0" applyProtection="0">
      <alignment vertical="center"/>
    </xf>
    <xf numFmtId="0" fontId="26" fillId="7" borderId="0" applyNumberFormat="0" applyBorder="0" applyAlignment="0" applyProtection="0">
      <alignment vertical="center"/>
    </xf>
    <xf numFmtId="0" fontId="16" fillId="15" borderId="0" applyNumberFormat="0" applyBorder="0" applyAlignment="0" applyProtection="0">
      <alignment vertical="center"/>
    </xf>
    <xf numFmtId="0" fontId="4" fillId="17" borderId="0" applyNumberFormat="0" applyBorder="0" applyAlignment="0" applyProtection="0">
      <alignment vertical="center"/>
    </xf>
    <xf numFmtId="0" fontId="17" fillId="10"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17" fillId="10" borderId="0" applyNumberFormat="0" applyBorder="0" applyAlignment="0" applyProtection="0">
      <alignment vertical="center"/>
    </xf>
    <xf numFmtId="0" fontId="4" fillId="4"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4" fillId="7" borderId="0" applyNumberFormat="0" applyBorder="0" applyAlignment="0" applyProtection="0">
      <alignment vertical="center"/>
    </xf>
    <xf numFmtId="0" fontId="17" fillId="12" borderId="0" applyNumberFormat="0" applyBorder="0" applyAlignment="0" applyProtection="0">
      <alignment vertical="center"/>
    </xf>
    <xf numFmtId="0" fontId="4" fillId="0" borderId="0">
      <alignment vertical="center"/>
    </xf>
  </cellStyleXfs>
  <cellXfs count="51">
    <xf numFmtId="0" fontId="0" fillId="0" borderId="0" xfId="0">
      <alignment vertical="center"/>
    </xf>
    <xf numFmtId="0" fontId="1" fillId="0" borderId="0" xfId="0" applyFont="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43" fontId="3" fillId="0" borderId="1" xfId="8"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19"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5"/>
  <sheetViews>
    <sheetView tabSelected="1" topLeftCell="A34" workbookViewId="0">
      <selection activeCell="G121" sqref="G121:G125"/>
    </sheetView>
  </sheetViews>
  <sheetFormatPr defaultColWidth="9" defaultRowHeight="13.5"/>
  <cols>
    <col min="1" max="1" width="3.375" style="8" customWidth="1"/>
    <col min="2" max="2" width="12.125" style="9" customWidth="1"/>
    <col min="3" max="3" width="5.625" style="10" customWidth="1"/>
    <col min="4" max="4" width="9.5" style="11" customWidth="1"/>
    <col min="5" max="5" width="35.125" style="9" customWidth="1"/>
    <col min="6" max="6" width="9.375" style="11" customWidth="1"/>
    <col min="7" max="7" width="38.75" style="9" customWidth="1"/>
    <col min="8" max="9" width="5.25" style="11" customWidth="1"/>
    <col min="10" max="10" width="5.75" style="8" customWidth="1"/>
    <col min="11" max="16384" width="9" style="8"/>
  </cols>
  <sheetData>
    <row r="1" ht="18" customHeight="1" spans="1:10">
      <c r="A1" s="12" t="s">
        <v>0</v>
      </c>
      <c r="B1" s="13"/>
      <c r="C1" s="14"/>
      <c r="D1" s="14"/>
      <c r="E1" s="15"/>
      <c r="F1" s="14"/>
      <c r="G1" s="15"/>
      <c r="H1" s="14"/>
      <c r="I1" s="14"/>
      <c r="J1" s="7"/>
    </row>
    <row r="2" ht="27" spans="1:10">
      <c r="A2" s="16" t="s">
        <v>1</v>
      </c>
      <c r="B2" s="17"/>
      <c r="C2" s="16"/>
      <c r="D2" s="16"/>
      <c r="E2" s="17"/>
      <c r="F2" s="16"/>
      <c r="G2" s="17"/>
      <c r="H2" s="16"/>
      <c r="I2" s="16"/>
      <c r="J2" s="16"/>
    </row>
    <row r="3" spans="1:10">
      <c r="A3" s="18"/>
      <c r="B3" s="19"/>
      <c r="C3" s="18"/>
      <c r="D3" s="18"/>
      <c r="E3" s="19"/>
      <c r="F3" s="18"/>
      <c r="G3" s="19"/>
      <c r="H3" s="14"/>
      <c r="I3" s="14" t="s">
        <v>2</v>
      </c>
      <c r="J3" s="14"/>
    </row>
    <row r="4" spans="1:10">
      <c r="A4" s="20" t="s">
        <v>3</v>
      </c>
      <c r="B4" s="21" t="s">
        <v>4</v>
      </c>
      <c r="C4" s="20" t="s">
        <v>5</v>
      </c>
      <c r="D4" s="20" t="s">
        <v>6</v>
      </c>
      <c r="E4" s="22" t="s">
        <v>7</v>
      </c>
      <c r="F4" s="20" t="s">
        <v>8</v>
      </c>
      <c r="G4" s="21"/>
      <c r="H4" s="20"/>
      <c r="I4" s="20"/>
      <c r="J4" s="44" t="s">
        <v>9</v>
      </c>
    </row>
    <row r="5" ht="72" spans="1:10">
      <c r="A5" s="20"/>
      <c r="B5" s="21"/>
      <c r="C5" s="20"/>
      <c r="D5" s="20"/>
      <c r="E5" s="23"/>
      <c r="F5" s="20" t="s">
        <v>10</v>
      </c>
      <c r="G5" s="20" t="s">
        <v>11</v>
      </c>
      <c r="H5" s="24" t="s">
        <v>12</v>
      </c>
      <c r="I5" s="24" t="s">
        <v>13</v>
      </c>
      <c r="J5" s="44"/>
    </row>
    <row r="6" ht="21" customHeight="1" spans="1:10">
      <c r="A6" s="20" t="s">
        <v>14</v>
      </c>
      <c r="B6" s="21"/>
      <c r="C6" s="20"/>
      <c r="D6" s="25">
        <f>D7+D25+D44+D71+D98</f>
        <v>8539250</v>
      </c>
      <c r="E6" s="26"/>
      <c r="F6" s="25">
        <f>F7+F25+F44+F71+F98</f>
        <v>1350143</v>
      </c>
      <c r="G6" s="21"/>
      <c r="H6" s="27"/>
      <c r="I6" s="27"/>
      <c r="J6" s="45"/>
    </row>
    <row r="7" s="1" customFormat="1" ht="22" customHeight="1" spans="1:10">
      <c r="A7" s="20" t="s">
        <v>15</v>
      </c>
      <c r="B7" s="21"/>
      <c r="C7" s="20"/>
      <c r="D7" s="27">
        <f>SUM(D8:D24)</f>
        <v>865015</v>
      </c>
      <c r="E7" s="28"/>
      <c r="F7" s="27">
        <f>SUM(F8:F24)</f>
        <v>112280</v>
      </c>
      <c r="G7" s="21"/>
      <c r="H7" s="20"/>
      <c r="I7" s="20"/>
      <c r="J7" s="31"/>
    </row>
    <row r="8" s="2" customFormat="1" ht="84" customHeight="1" spans="1:252">
      <c r="A8" s="29">
        <v>1</v>
      </c>
      <c r="B8" s="30" t="s">
        <v>16</v>
      </c>
      <c r="C8" s="31" t="s">
        <v>17</v>
      </c>
      <c r="D8" s="31">
        <v>500000</v>
      </c>
      <c r="E8" s="30" t="s">
        <v>18</v>
      </c>
      <c r="F8" s="31">
        <v>80000</v>
      </c>
      <c r="G8" s="30" t="s">
        <v>19</v>
      </c>
      <c r="H8" s="32" t="s">
        <v>20</v>
      </c>
      <c r="I8" s="20"/>
      <c r="J8" s="29"/>
      <c r="IN8" s="3"/>
      <c r="IO8" s="3"/>
      <c r="IP8" s="3"/>
      <c r="IQ8" s="3"/>
      <c r="IR8" s="3"/>
    </row>
    <row r="9" s="2" customFormat="1" ht="87" customHeight="1" spans="1:252">
      <c r="A9" s="29">
        <v>2</v>
      </c>
      <c r="B9" s="30" t="s">
        <v>21</v>
      </c>
      <c r="C9" s="31" t="s">
        <v>22</v>
      </c>
      <c r="D9" s="31">
        <v>240800</v>
      </c>
      <c r="E9" s="30" t="s">
        <v>23</v>
      </c>
      <c r="F9" s="31">
        <v>6000</v>
      </c>
      <c r="G9" s="30" t="s">
        <v>24</v>
      </c>
      <c r="H9" s="32" t="s">
        <v>25</v>
      </c>
      <c r="I9" s="32"/>
      <c r="J9" s="29"/>
      <c r="IN9" s="3"/>
      <c r="IO9" s="3"/>
      <c r="IP9" s="3"/>
      <c r="IQ9" s="3"/>
      <c r="IR9" s="3"/>
    </row>
    <row r="10" s="2" customFormat="1" ht="108" customHeight="1" spans="1:252">
      <c r="A10" s="29">
        <v>3</v>
      </c>
      <c r="B10" s="30" t="s">
        <v>26</v>
      </c>
      <c r="C10" s="31" t="s">
        <v>27</v>
      </c>
      <c r="D10" s="31">
        <v>56874</v>
      </c>
      <c r="E10" s="30" t="s">
        <v>28</v>
      </c>
      <c r="F10" s="31">
        <v>6000</v>
      </c>
      <c r="G10" s="30" t="s">
        <v>29</v>
      </c>
      <c r="H10" s="32" t="s">
        <v>30</v>
      </c>
      <c r="I10" s="32"/>
      <c r="J10" s="29"/>
      <c r="IN10" s="3"/>
      <c r="IO10" s="3"/>
      <c r="IP10" s="3"/>
      <c r="IQ10" s="3"/>
      <c r="IR10" s="3"/>
    </row>
    <row r="11" s="2" customFormat="1" ht="48" customHeight="1" spans="1:252">
      <c r="A11" s="29">
        <v>4</v>
      </c>
      <c r="B11" s="30" t="s">
        <v>31</v>
      </c>
      <c r="C11" s="31" t="s">
        <v>32</v>
      </c>
      <c r="D11" s="31">
        <v>15446</v>
      </c>
      <c r="E11" s="30" t="s">
        <v>33</v>
      </c>
      <c r="F11" s="31">
        <v>3600</v>
      </c>
      <c r="G11" s="30" t="s">
        <v>34</v>
      </c>
      <c r="H11" s="31"/>
      <c r="I11" s="31" t="s">
        <v>20</v>
      </c>
      <c r="J11" s="29"/>
      <c r="IN11" s="3"/>
      <c r="IO11" s="3"/>
      <c r="IP11" s="3"/>
      <c r="IQ11" s="3"/>
      <c r="IR11" s="3"/>
    </row>
    <row r="12" s="2" customFormat="1" ht="104" customHeight="1" spans="1:252">
      <c r="A12" s="29">
        <v>5</v>
      </c>
      <c r="B12" s="30" t="s">
        <v>35</v>
      </c>
      <c r="C12" s="31" t="s">
        <v>36</v>
      </c>
      <c r="D12" s="31">
        <v>30000</v>
      </c>
      <c r="E12" s="30" t="s">
        <v>37</v>
      </c>
      <c r="F12" s="31">
        <v>2600</v>
      </c>
      <c r="G12" s="30" t="s">
        <v>38</v>
      </c>
      <c r="H12" s="32" t="s">
        <v>39</v>
      </c>
      <c r="I12" s="32"/>
      <c r="J12" s="29"/>
      <c r="IN12" s="3"/>
      <c r="IO12" s="3"/>
      <c r="IP12" s="3"/>
      <c r="IQ12" s="3"/>
      <c r="IR12" s="3"/>
    </row>
    <row r="13" s="2" customFormat="1" ht="60" customHeight="1" spans="1:252">
      <c r="A13" s="29">
        <v>6</v>
      </c>
      <c r="B13" s="30" t="s">
        <v>40</v>
      </c>
      <c r="C13" s="31" t="s">
        <v>41</v>
      </c>
      <c r="D13" s="31">
        <v>4500</v>
      </c>
      <c r="E13" s="30" t="s">
        <v>42</v>
      </c>
      <c r="F13" s="31">
        <v>3000</v>
      </c>
      <c r="G13" s="30" t="s">
        <v>43</v>
      </c>
      <c r="H13" s="31"/>
      <c r="I13" s="31" t="s">
        <v>44</v>
      </c>
      <c r="J13" s="29"/>
      <c r="IN13" s="3"/>
      <c r="IO13" s="3"/>
      <c r="IP13" s="3"/>
      <c r="IQ13" s="3"/>
      <c r="IR13" s="3"/>
    </row>
    <row r="14" s="2" customFormat="1" ht="40.5" spans="1:252">
      <c r="A14" s="29">
        <v>7</v>
      </c>
      <c r="B14" s="30" t="s">
        <v>45</v>
      </c>
      <c r="C14" s="31" t="s">
        <v>46</v>
      </c>
      <c r="D14" s="31">
        <v>450</v>
      </c>
      <c r="E14" s="30" t="s">
        <v>47</v>
      </c>
      <c r="F14" s="31">
        <v>450</v>
      </c>
      <c r="G14" s="30" t="s">
        <v>48</v>
      </c>
      <c r="H14" s="31" t="s">
        <v>20</v>
      </c>
      <c r="I14" s="31" t="s">
        <v>49</v>
      </c>
      <c r="J14" s="29"/>
      <c r="IN14" s="3"/>
      <c r="IO14" s="3"/>
      <c r="IP14" s="3"/>
      <c r="IQ14" s="3"/>
      <c r="IR14" s="3"/>
    </row>
    <row r="15" s="2" customFormat="1" ht="95" customHeight="1" spans="1:252">
      <c r="A15" s="29">
        <v>8</v>
      </c>
      <c r="B15" s="30" t="s">
        <v>50</v>
      </c>
      <c r="C15" s="31" t="s">
        <v>46</v>
      </c>
      <c r="D15" s="31">
        <v>1600</v>
      </c>
      <c r="E15" s="30" t="s">
        <v>51</v>
      </c>
      <c r="F15" s="31">
        <v>1600</v>
      </c>
      <c r="G15" s="30" t="s">
        <v>52</v>
      </c>
      <c r="H15" s="31" t="s">
        <v>53</v>
      </c>
      <c r="I15" s="31" t="s">
        <v>30</v>
      </c>
      <c r="J15" s="29"/>
      <c r="IN15" s="3"/>
      <c r="IO15" s="3"/>
      <c r="IP15" s="3"/>
      <c r="IQ15" s="3"/>
      <c r="IR15" s="3"/>
    </row>
    <row r="16" s="3" customFormat="1" ht="58" customHeight="1" spans="1:10">
      <c r="A16" s="29">
        <v>9</v>
      </c>
      <c r="B16" s="30" t="s">
        <v>54</v>
      </c>
      <c r="C16" s="31" t="s">
        <v>46</v>
      </c>
      <c r="D16" s="31">
        <v>3000</v>
      </c>
      <c r="E16" s="30" t="s">
        <v>55</v>
      </c>
      <c r="F16" s="31">
        <v>3000</v>
      </c>
      <c r="G16" s="30" t="s">
        <v>56</v>
      </c>
      <c r="H16" s="32" t="s">
        <v>57</v>
      </c>
      <c r="I16" s="32" t="s">
        <v>39</v>
      </c>
      <c r="J16" s="29"/>
    </row>
    <row r="17" s="3" customFormat="1" ht="64" customHeight="1" spans="1:10">
      <c r="A17" s="29">
        <v>10</v>
      </c>
      <c r="B17" s="30" t="s">
        <v>58</v>
      </c>
      <c r="C17" s="31" t="s">
        <v>59</v>
      </c>
      <c r="D17" s="31">
        <v>2600</v>
      </c>
      <c r="E17" s="30" t="s">
        <v>60</v>
      </c>
      <c r="F17" s="31">
        <v>500</v>
      </c>
      <c r="G17" s="30" t="s">
        <v>61</v>
      </c>
      <c r="H17" s="29" t="s">
        <v>20</v>
      </c>
      <c r="I17" s="29"/>
      <c r="J17" s="29"/>
    </row>
    <row r="18" s="3" customFormat="1" ht="78" customHeight="1" spans="1:10">
      <c r="A18" s="29">
        <v>11</v>
      </c>
      <c r="B18" s="30" t="s">
        <v>62</v>
      </c>
      <c r="C18" s="31" t="s">
        <v>46</v>
      </c>
      <c r="D18" s="31">
        <v>280</v>
      </c>
      <c r="E18" s="30" t="s">
        <v>63</v>
      </c>
      <c r="F18" s="31">
        <v>280</v>
      </c>
      <c r="G18" s="30" t="s">
        <v>64</v>
      </c>
      <c r="H18" s="31" t="s">
        <v>44</v>
      </c>
      <c r="I18" s="31" t="s">
        <v>20</v>
      </c>
      <c r="J18" s="29"/>
    </row>
    <row r="19" s="3" customFormat="1" ht="96" customHeight="1" spans="1:10">
      <c r="A19" s="29">
        <v>12</v>
      </c>
      <c r="B19" s="30" t="s">
        <v>65</v>
      </c>
      <c r="C19" s="31" t="s">
        <v>46</v>
      </c>
      <c r="D19" s="31">
        <v>600</v>
      </c>
      <c r="E19" s="30" t="s">
        <v>66</v>
      </c>
      <c r="F19" s="31">
        <v>600</v>
      </c>
      <c r="G19" s="30" t="s">
        <v>67</v>
      </c>
      <c r="H19" s="31" t="s">
        <v>68</v>
      </c>
      <c r="I19" s="31" t="s">
        <v>49</v>
      </c>
      <c r="J19" s="29"/>
    </row>
    <row r="20" s="3" customFormat="1" ht="58" customHeight="1" spans="1:10">
      <c r="A20" s="29">
        <v>13</v>
      </c>
      <c r="B20" s="30" t="s">
        <v>69</v>
      </c>
      <c r="C20" s="31" t="s">
        <v>46</v>
      </c>
      <c r="D20" s="31">
        <v>250</v>
      </c>
      <c r="E20" s="30" t="s">
        <v>70</v>
      </c>
      <c r="F20" s="31">
        <v>250</v>
      </c>
      <c r="G20" s="30" t="s">
        <v>71</v>
      </c>
      <c r="H20" s="31" t="s">
        <v>72</v>
      </c>
      <c r="I20" s="31" t="s">
        <v>20</v>
      </c>
      <c r="J20" s="29"/>
    </row>
    <row r="21" s="3" customFormat="1" ht="221" customHeight="1" spans="1:10">
      <c r="A21" s="29">
        <v>14</v>
      </c>
      <c r="B21" s="30" t="s">
        <v>73</v>
      </c>
      <c r="C21" s="31" t="s">
        <v>17</v>
      </c>
      <c r="D21" s="29">
        <v>700</v>
      </c>
      <c r="E21" s="30" t="s">
        <v>74</v>
      </c>
      <c r="F21" s="29">
        <v>100</v>
      </c>
      <c r="G21" s="30" t="s">
        <v>75</v>
      </c>
      <c r="H21" s="29" t="s">
        <v>49</v>
      </c>
      <c r="I21" s="29"/>
      <c r="J21" s="29"/>
    </row>
    <row r="22" s="3" customFormat="1" ht="59" customHeight="1" spans="1:10">
      <c r="A22" s="29">
        <v>15</v>
      </c>
      <c r="B22" s="30" t="s">
        <v>76</v>
      </c>
      <c r="C22" s="31" t="s">
        <v>59</v>
      </c>
      <c r="D22" s="31">
        <v>1200</v>
      </c>
      <c r="E22" s="30" t="s">
        <v>77</v>
      </c>
      <c r="F22" s="31">
        <v>900</v>
      </c>
      <c r="G22" s="30" t="s">
        <v>78</v>
      </c>
      <c r="H22" s="31" t="s">
        <v>44</v>
      </c>
      <c r="I22" s="31"/>
      <c r="J22" s="29"/>
    </row>
    <row r="23" s="3" customFormat="1" ht="72" customHeight="1" spans="1:10">
      <c r="A23" s="29">
        <v>16</v>
      </c>
      <c r="B23" s="30" t="s">
        <v>79</v>
      </c>
      <c r="C23" s="31" t="s">
        <v>59</v>
      </c>
      <c r="D23" s="31">
        <v>1200</v>
      </c>
      <c r="E23" s="30" t="s">
        <v>77</v>
      </c>
      <c r="F23" s="31">
        <v>900</v>
      </c>
      <c r="G23" s="30" t="s">
        <v>78</v>
      </c>
      <c r="H23" s="31" t="s">
        <v>44</v>
      </c>
      <c r="I23" s="31"/>
      <c r="J23" s="29"/>
    </row>
    <row r="24" s="3" customFormat="1" ht="60" customHeight="1" spans="1:10">
      <c r="A24" s="29">
        <v>17</v>
      </c>
      <c r="B24" s="30" t="s">
        <v>80</v>
      </c>
      <c r="C24" s="31" t="s">
        <v>36</v>
      </c>
      <c r="D24" s="31">
        <f>2560+1287+836+331+213+288</f>
        <v>5515</v>
      </c>
      <c r="E24" s="30" t="s">
        <v>81</v>
      </c>
      <c r="F24" s="31">
        <v>2500</v>
      </c>
      <c r="G24" s="30" t="s">
        <v>82</v>
      </c>
      <c r="H24" s="31" t="s">
        <v>44</v>
      </c>
      <c r="I24" s="31"/>
      <c r="J24" s="29"/>
    </row>
    <row r="25" s="1" customFormat="1" ht="31" customHeight="1" spans="1:10">
      <c r="A25" s="20" t="s">
        <v>83</v>
      </c>
      <c r="B25" s="21"/>
      <c r="C25" s="20"/>
      <c r="D25" s="25">
        <f>SUM(D26:D43)</f>
        <v>291455</v>
      </c>
      <c r="E25" s="26"/>
      <c r="F25" s="25">
        <f>SUM(F26:F43)</f>
        <v>67275</v>
      </c>
      <c r="G25" s="21"/>
      <c r="H25" s="20"/>
      <c r="I25" s="20"/>
      <c r="J25" s="31"/>
    </row>
    <row r="26" s="4" customFormat="1" ht="52" customHeight="1" spans="1:10">
      <c r="A26" s="31">
        <v>1</v>
      </c>
      <c r="B26" s="33" t="s">
        <v>84</v>
      </c>
      <c r="C26" s="32" t="s">
        <v>36</v>
      </c>
      <c r="D26" s="34">
        <v>60000</v>
      </c>
      <c r="E26" s="35" t="s">
        <v>85</v>
      </c>
      <c r="F26" s="31">
        <v>10000</v>
      </c>
      <c r="G26" s="30" t="s">
        <v>86</v>
      </c>
      <c r="H26" s="32" t="s">
        <v>20</v>
      </c>
      <c r="I26" s="32"/>
      <c r="J26" s="31"/>
    </row>
    <row r="27" s="4" customFormat="1" ht="52" customHeight="1" spans="1:10">
      <c r="A27" s="31">
        <v>2</v>
      </c>
      <c r="B27" s="33" t="s">
        <v>87</v>
      </c>
      <c r="C27" s="32" t="s">
        <v>36</v>
      </c>
      <c r="D27" s="34">
        <v>55000</v>
      </c>
      <c r="E27" s="35" t="s">
        <v>88</v>
      </c>
      <c r="F27" s="31">
        <v>15000</v>
      </c>
      <c r="G27" s="30" t="s">
        <v>89</v>
      </c>
      <c r="H27" s="36" t="s">
        <v>20</v>
      </c>
      <c r="I27" s="32"/>
      <c r="J27" s="31"/>
    </row>
    <row r="28" s="4" customFormat="1" ht="48.95" customHeight="1" spans="1:10">
      <c r="A28" s="31">
        <v>3</v>
      </c>
      <c r="B28" s="30" t="s">
        <v>90</v>
      </c>
      <c r="C28" s="32" t="s">
        <v>36</v>
      </c>
      <c r="D28" s="31">
        <v>50000</v>
      </c>
      <c r="E28" s="30" t="s">
        <v>91</v>
      </c>
      <c r="F28" s="31">
        <v>10000</v>
      </c>
      <c r="G28" s="30" t="s">
        <v>92</v>
      </c>
      <c r="H28" s="36" t="s">
        <v>20</v>
      </c>
      <c r="I28" s="32"/>
      <c r="J28" s="31"/>
    </row>
    <row r="29" s="4" customFormat="1" ht="49" customHeight="1" spans="1:10">
      <c r="A29" s="31">
        <v>4</v>
      </c>
      <c r="B29" s="30" t="s">
        <v>93</v>
      </c>
      <c r="C29" s="32" t="s">
        <v>59</v>
      </c>
      <c r="D29" s="31">
        <v>8000</v>
      </c>
      <c r="E29" s="30" t="s">
        <v>94</v>
      </c>
      <c r="F29" s="31">
        <v>5000</v>
      </c>
      <c r="G29" s="30" t="s">
        <v>95</v>
      </c>
      <c r="H29" s="36" t="s">
        <v>53</v>
      </c>
      <c r="I29" s="32"/>
      <c r="J29" s="31"/>
    </row>
    <row r="30" s="4" customFormat="1" ht="50" customHeight="1" spans="1:10">
      <c r="A30" s="31">
        <v>5</v>
      </c>
      <c r="B30" s="30" t="s">
        <v>96</v>
      </c>
      <c r="C30" s="32" t="s">
        <v>36</v>
      </c>
      <c r="D30" s="31">
        <v>80000</v>
      </c>
      <c r="E30" s="30" t="s">
        <v>97</v>
      </c>
      <c r="F30" s="37">
        <v>4000</v>
      </c>
      <c r="G30" s="38" t="s">
        <v>98</v>
      </c>
      <c r="H30" s="36" t="s">
        <v>72</v>
      </c>
      <c r="I30" s="32"/>
      <c r="J30" s="31"/>
    </row>
    <row r="31" s="4" customFormat="1" ht="63" customHeight="1" spans="1:10">
      <c r="A31" s="31">
        <v>6</v>
      </c>
      <c r="B31" s="30" t="s">
        <v>99</v>
      </c>
      <c r="C31" s="31" t="s">
        <v>59</v>
      </c>
      <c r="D31" s="31">
        <v>3000</v>
      </c>
      <c r="E31" s="30" t="s">
        <v>100</v>
      </c>
      <c r="F31" s="31">
        <v>500</v>
      </c>
      <c r="G31" s="39" t="s">
        <v>101</v>
      </c>
      <c r="H31" s="31" t="s">
        <v>49</v>
      </c>
      <c r="I31" s="46"/>
      <c r="J31" s="31"/>
    </row>
    <row r="32" s="4" customFormat="1" ht="77" customHeight="1" spans="1:10">
      <c r="A32" s="31">
        <v>7</v>
      </c>
      <c r="B32" s="30" t="s">
        <v>102</v>
      </c>
      <c r="C32" s="31" t="s">
        <v>59</v>
      </c>
      <c r="D32" s="31">
        <v>3000</v>
      </c>
      <c r="E32" s="30" t="s">
        <v>103</v>
      </c>
      <c r="F32" s="32">
        <v>2000</v>
      </c>
      <c r="G32" s="30" t="s">
        <v>104</v>
      </c>
      <c r="H32" s="40" t="s">
        <v>105</v>
      </c>
      <c r="I32" s="31"/>
      <c r="J32" s="31"/>
    </row>
    <row r="33" s="4" customFormat="1" ht="78" customHeight="1" spans="1:10">
      <c r="A33" s="31">
        <v>8</v>
      </c>
      <c r="B33" s="30" t="s">
        <v>106</v>
      </c>
      <c r="C33" s="31" t="s">
        <v>59</v>
      </c>
      <c r="D33" s="31">
        <v>5000</v>
      </c>
      <c r="E33" s="30" t="s">
        <v>107</v>
      </c>
      <c r="F33" s="31">
        <v>4000</v>
      </c>
      <c r="G33" s="30" t="s">
        <v>108</v>
      </c>
      <c r="H33" s="40" t="s">
        <v>105</v>
      </c>
      <c r="I33" s="31"/>
      <c r="J33" s="31"/>
    </row>
    <row r="34" s="4" customFormat="1" ht="76" customHeight="1" spans="1:10">
      <c r="A34" s="31">
        <v>9</v>
      </c>
      <c r="B34" s="30" t="s">
        <v>109</v>
      </c>
      <c r="C34" s="31" t="s">
        <v>59</v>
      </c>
      <c r="D34" s="31">
        <v>1000</v>
      </c>
      <c r="E34" s="30" t="s">
        <v>110</v>
      </c>
      <c r="F34" s="31">
        <v>800</v>
      </c>
      <c r="G34" s="30" t="s">
        <v>111</v>
      </c>
      <c r="H34" s="40" t="s">
        <v>30</v>
      </c>
      <c r="I34" s="31"/>
      <c r="J34" s="31"/>
    </row>
    <row r="35" s="4" customFormat="1" ht="69" customHeight="1" spans="1:10">
      <c r="A35" s="31">
        <v>10</v>
      </c>
      <c r="B35" s="30" t="s">
        <v>112</v>
      </c>
      <c r="C35" s="31" t="s">
        <v>59</v>
      </c>
      <c r="D35" s="31">
        <v>580</v>
      </c>
      <c r="E35" s="30" t="s">
        <v>113</v>
      </c>
      <c r="F35" s="31">
        <v>500</v>
      </c>
      <c r="G35" s="39" t="s">
        <v>114</v>
      </c>
      <c r="H35" s="40" t="s">
        <v>20</v>
      </c>
      <c r="I35" s="31"/>
      <c r="J35" s="31"/>
    </row>
    <row r="36" s="4" customFormat="1" ht="81" spans="1:10">
      <c r="A36" s="31">
        <v>11</v>
      </c>
      <c r="B36" s="30" t="s">
        <v>115</v>
      </c>
      <c r="C36" s="32" t="s">
        <v>59</v>
      </c>
      <c r="D36" s="31">
        <v>400</v>
      </c>
      <c r="E36" s="30" t="s">
        <v>116</v>
      </c>
      <c r="F36" s="31">
        <v>200</v>
      </c>
      <c r="G36" s="30" t="s">
        <v>117</v>
      </c>
      <c r="H36" s="36" t="s">
        <v>53</v>
      </c>
      <c r="I36" s="32"/>
      <c r="J36" s="31"/>
    </row>
    <row r="37" s="4" customFormat="1" ht="49" customHeight="1" spans="1:10">
      <c r="A37" s="31">
        <v>12</v>
      </c>
      <c r="B37" s="30" t="s">
        <v>118</v>
      </c>
      <c r="C37" s="32" t="s">
        <v>59</v>
      </c>
      <c r="D37" s="31">
        <v>10000</v>
      </c>
      <c r="E37" s="30" t="s">
        <v>119</v>
      </c>
      <c r="F37" s="31">
        <v>2000</v>
      </c>
      <c r="G37" s="30" t="s">
        <v>120</v>
      </c>
      <c r="H37" s="32" t="s">
        <v>30</v>
      </c>
      <c r="I37" s="41"/>
      <c r="J37" s="31"/>
    </row>
    <row r="38" s="4" customFormat="1" ht="39" customHeight="1" spans="1:10">
      <c r="A38" s="31">
        <v>13</v>
      </c>
      <c r="B38" s="30" t="s">
        <v>121</v>
      </c>
      <c r="C38" s="31" t="s">
        <v>122</v>
      </c>
      <c r="D38" s="31">
        <v>3000</v>
      </c>
      <c r="E38" s="30" t="s">
        <v>123</v>
      </c>
      <c r="F38" s="31">
        <v>2000</v>
      </c>
      <c r="G38" s="30" t="s">
        <v>124</v>
      </c>
      <c r="H38" s="40"/>
      <c r="I38" s="41" t="s">
        <v>30</v>
      </c>
      <c r="J38" s="31"/>
    </row>
    <row r="39" s="4" customFormat="1" ht="50.1" customHeight="1" spans="1:10">
      <c r="A39" s="31">
        <v>14</v>
      </c>
      <c r="B39" s="30" t="s">
        <v>125</v>
      </c>
      <c r="C39" s="32" t="s">
        <v>41</v>
      </c>
      <c r="D39" s="31">
        <v>4800</v>
      </c>
      <c r="E39" s="30" t="s">
        <v>126</v>
      </c>
      <c r="F39" s="31">
        <v>3600</v>
      </c>
      <c r="G39" s="30" t="s">
        <v>127</v>
      </c>
      <c r="H39" s="36"/>
      <c r="I39" s="32" t="s">
        <v>39</v>
      </c>
      <c r="J39" s="31"/>
    </row>
    <row r="40" s="4" customFormat="1" ht="159" customHeight="1" spans="1:10">
      <c r="A40" s="31">
        <v>15</v>
      </c>
      <c r="B40" s="30" t="s">
        <v>128</v>
      </c>
      <c r="C40" s="32">
        <v>2020</v>
      </c>
      <c r="D40" s="31">
        <v>6000</v>
      </c>
      <c r="E40" s="30" t="s">
        <v>129</v>
      </c>
      <c r="F40" s="31">
        <v>6000</v>
      </c>
      <c r="G40" s="30" t="s">
        <v>130</v>
      </c>
      <c r="H40" s="36"/>
      <c r="I40" s="32" t="s">
        <v>49</v>
      </c>
      <c r="J40" s="31"/>
    </row>
    <row r="41" s="4" customFormat="1" ht="101.1" customHeight="1" spans="1:10">
      <c r="A41" s="31">
        <v>16</v>
      </c>
      <c r="B41" s="30" t="s">
        <v>131</v>
      </c>
      <c r="C41" s="32">
        <v>2020</v>
      </c>
      <c r="D41" s="31">
        <v>1000</v>
      </c>
      <c r="E41" s="30" t="s">
        <v>132</v>
      </c>
      <c r="F41" s="31">
        <v>1000</v>
      </c>
      <c r="G41" s="30" t="s">
        <v>133</v>
      </c>
      <c r="H41" s="36"/>
      <c r="I41" s="32" t="s">
        <v>49</v>
      </c>
      <c r="J41" s="31"/>
    </row>
    <row r="42" s="4" customFormat="1" ht="48" customHeight="1" spans="1:10">
      <c r="A42" s="31">
        <v>17</v>
      </c>
      <c r="B42" s="30" t="s">
        <v>134</v>
      </c>
      <c r="C42" s="32">
        <v>2020</v>
      </c>
      <c r="D42" s="31">
        <v>300</v>
      </c>
      <c r="E42" s="30" t="s">
        <v>135</v>
      </c>
      <c r="F42" s="31">
        <v>300</v>
      </c>
      <c r="G42" s="30" t="s">
        <v>136</v>
      </c>
      <c r="H42" s="36"/>
      <c r="I42" s="32" t="s">
        <v>49</v>
      </c>
      <c r="J42" s="31"/>
    </row>
    <row r="43" s="4" customFormat="1" ht="62" customHeight="1" spans="1:10">
      <c r="A43" s="31">
        <v>18</v>
      </c>
      <c r="B43" s="30" t="s">
        <v>137</v>
      </c>
      <c r="C43" s="32">
        <v>2020</v>
      </c>
      <c r="D43" s="31">
        <v>375</v>
      </c>
      <c r="E43" s="30" t="s">
        <v>138</v>
      </c>
      <c r="F43" s="31">
        <v>375</v>
      </c>
      <c r="G43" s="30" t="s">
        <v>139</v>
      </c>
      <c r="H43" s="36"/>
      <c r="I43" s="32" t="s">
        <v>49</v>
      </c>
      <c r="J43" s="31"/>
    </row>
    <row r="44" ht="35.1" customHeight="1" spans="1:10">
      <c r="A44" s="20" t="s">
        <v>140</v>
      </c>
      <c r="B44" s="21"/>
      <c r="C44" s="20"/>
      <c r="D44" s="25">
        <f>SUM(D45:D70)</f>
        <v>449987</v>
      </c>
      <c r="E44" s="26"/>
      <c r="F44" s="25">
        <f>SUM(F45:F70)</f>
        <v>67370</v>
      </c>
      <c r="G44" s="21"/>
      <c r="H44" s="20"/>
      <c r="I44" s="20"/>
      <c r="J44" s="31"/>
    </row>
    <row r="45" s="5" customFormat="1" ht="77.1" customHeight="1" spans="1:245">
      <c r="A45" s="31">
        <v>1</v>
      </c>
      <c r="B45" s="30" t="s">
        <v>141</v>
      </c>
      <c r="C45" s="31" t="s">
        <v>142</v>
      </c>
      <c r="D45" s="31">
        <v>28419</v>
      </c>
      <c r="E45" s="30" t="s">
        <v>143</v>
      </c>
      <c r="F45" s="31">
        <v>3500</v>
      </c>
      <c r="G45" s="30" t="s">
        <v>144</v>
      </c>
      <c r="H45" s="41"/>
      <c r="I45" s="32" t="s">
        <v>53</v>
      </c>
      <c r="J45" s="30"/>
      <c r="IG45" s="6"/>
      <c r="IH45" s="6"/>
      <c r="II45" s="6"/>
      <c r="IJ45" s="6"/>
      <c r="IK45" s="6"/>
    </row>
    <row r="46" s="6" customFormat="1" ht="56" customHeight="1" spans="1:10">
      <c r="A46" s="31">
        <v>2</v>
      </c>
      <c r="B46" s="30" t="s">
        <v>145</v>
      </c>
      <c r="C46" s="31" t="s">
        <v>122</v>
      </c>
      <c r="D46" s="31">
        <v>13600</v>
      </c>
      <c r="E46" s="30" t="s">
        <v>146</v>
      </c>
      <c r="F46" s="31">
        <v>3100</v>
      </c>
      <c r="G46" s="30" t="s">
        <v>144</v>
      </c>
      <c r="H46" s="31"/>
      <c r="I46" s="31" t="s">
        <v>53</v>
      </c>
      <c r="J46" s="30"/>
    </row>
    <row r="47" s="5" customFormat="1" ht="99.95" customHeight="1" spans="1:245">
      <c r="A47" s="31">
        <v>3</v>
      </c>
      <c r="B47" s="30" t="s">
        <v>147</v>
      </c>
      <c r="C47" s="31" t="s">
        <v>59</v>
      </c>
      <c r="D47" s="31">
        <v>10159</v>
      </c>
      <c r="E47" s="30" t="s">
        <v>148</v>
      </c>
      <c r="F47" s="31">
        <v>6000</v>
      </c>
      <c r="G47" s="30" t="s">
        <v>149</v>
      </c>
      <c r="H47" s="41" t="s">
        <v>30</v>
      </c>
      <c r="I47" s="41"/>
      <c r="J47" s="30"/>
      <c r="IG47" s="6"/>
      <c r="IH47" s="6"/>
      <c r="II47" s="6"/>
      <c r="IJ47" s="6"/>
      <c r="IK47" s="6"/>
    </row>
    <row r="48" s="5" customFormat="1" ht="89" customHeight="1" spans="1:245">
      <c r="A48" s="31">
        <v>4</v>
      </c>
      <c r="B48" s="30" t="s">
        <v>150</v>
      </c>
      <c r="C48" s="31" t="s">
        <v>36</v>
      </c>
      <c r="D48" s="31">
        <v>12262</v>
      </c>
      <c r="E48" s="30" t="s">
        <v>151</v>
      </c>
      <c r="F48" s="31">
        <v>1900</v>
      </c>
      <c r="G48" s="30" t="s">
        <v>152</v>
      </c>
      <c r="H48" s="32" t="s">
        <v>57</v>
      </c>
      <c r="I48" s="31"/>
      <c r="J48" s="30"/>
      <c r="IG48" s="6"/>
      <c r="IH48" s="6"/>
      <c r="II48" s="6"/>
      <c r="IJ48" s="6"/>
      <c r="IK48" s="6"/>
    </row>
    <row r="49" s="5" customFormat="1" ht="90" customHeight="1" spans="1:245">
      <c r="A49" s="31">
        <v>5</v>
      </c>
      <c r="B49" s="30" t="s">
        <v>153</v>
      </c>
      <c r="C49" s="31" t="s">
        <v>36</v>
      </c>
      <c r="D49" s="31">
        <v>10500</v>
      </c>
      <c r="E49" s="30" t="s">
        <v>154</v>
      </c>
      <c r="F49" s="31">
        <v>1100</v>
      </c>
      <c r="G49" s="30" t="s">
        <v>155</v>
      </c>
      <c r="H49" s="31" t="s">
        <v>44</v>
      </c>
      <c r="I49" s="31"/>
      <c r="J49" s="30"/>
      <c r="IG49" s="6"/>
      <c r="IH49" s="6"/>
      <c r="II49" s="6"/>
      <c r="IJ49" s="6"/>
      <c r="IK49" s="6"/>
    </row>
    <row r="50" s="5" customFormat="1" ht="99" customHeight="1" spans="1:245">
      <c r="A50" s="31">
        <v>6</v>
      </c>
      <c r="B50" s="30" t="s">
        <v>156</v>
      </c>
      <c r="C50" s="31" t="s">
        <v>36</v>
      </c>
      <c r="D50" s="31">
        <v>10000</v>
      </c>
      <c r="E50" s="30" t="s">
        <v>157</v>
      </c>
      <c r="F50" s="31">
        <v>1800</v>
      </c>
      <c r="G50" s="30" t="s">
        <v>158</v>
      </c>
      <c r="H50" s="31" t="s">
        <v>53</v>
      </c>
      <c r="I50" s="31" t="s">
        <v>49</v>
      </c>
      <c r="J50" s="30"/>
      <c r="IG50" s="6"/>
      <c r="IH50" s="6"/>
      <c r="II50" s="6"/>
      <c r="IJ50" s="6"/>
      <c r="IK50" s="6"/>
    </row>
    <row r="51" s="5" customFormat="1" ht="105.95" customHeight="1" spans="1:245">
      <c r="A51" s="31">
        <v>7</v>
      </c>
      <c r="B51" s="30" t="s">
        <v>159</v>
      </c>
      <c r="C51" s="31" t="s">
        <v>59</v>
      </c>
      <c r="D51" s="31">
        <v>7000</v>
      </c>
      <c r="E51" s="30" t="s">
        <v>160</v>
      </c>
      <c r="F51" s="31">
        <v>1000</v>
      </c>
      <c r="G51" s="30" t="s">
        <v>161</v>
      </c>
      <c r="H51" s="41" t="s">
        <v>39</v>
      </c>
      <c r="I51" s="41" t="s">
        <v>162</v>
      </c>
      <c r="J51" s="29"/>
      <c r="IG51" s="6"/>
      <c r="IH51" s="6"/>
      <c r="II51" s="6"/>
      <c r="IJ51" s="6"/>
      <c r="IK51" s="6"/>
    </row>
    <row r="52" s="6" customFormat="1" ht="105" customHeight="1" spans="1:10">
      <c r="A52" s="31">
        <v>8</v>
      </c>
      <c r="B52" s="30" t="s">
        <v>163</v>
      </c>
      <c r="C52" s="31" t="s">
        <v>36</v>
      </c>
      <c r="D52" s="31">
        <v>4998</v>
      </c>
      <c r="E52" s="30" t="s">
        <v>164</v>
      </c>
      <c r="F52" s="31">
        <v>800</v>
      </c>
      <c r="G52" s="30" t="s">
        <v>165</v>
      </c>
      <c r="H52" s="41" t="s">
        <v>20</v>
      </c>
      <c r="I52" s="41" t="s">
        <v>162</v>
      </c>
      <c r="J52" s="29"/>
    </row>
    <row r="53" s="6" customFormat="1" ht="125" customHeight="1" spans="1:10">
      <c r="A53" s="31">
        <v>9</v>
      </c>
      <c r="B53" s="30" t="s">
        <v>166</v>
      </c>
      <c r="C53" s="31" t="s">
        <v>27</v>
      </c>
      <c r="D53" s="31">
        <v>3573</v>
      </c>
      <c r="E53" s="30" t="s">
        <v>167</v>
      </c>
      <c r="F53" s="31">
        <v>800</v>
      </c>
      <c r="G53" s="30" t="s">
        <v>168</v>
      </c>
      <c r="H53" s="41" t="s">
        <v>39</v>
      </c>
      <c r="I53" s="41" t="s">
        <v>162</v>
      </c>
      <c r="J53" s="29"/>
    </row>
    <row r="54" s="6" customFormat="1" ht="116.1" customHeight="1" spans="1:10">
      <c r="A54" s="31">
        <v>10</v>
      </c>
      <c r="B54" s="30" t="s">
        <v>169</v>
      </c>
      <c r="C54" s="31" t="s">
        <v>36</v>
      </c>
      <c r="D54" s="31">
        <v>2937</v>
      </c>
      <c r="E54" s="30" t="s">
        <v>170</v>
      </c>
      <c r="F54" s="31">
        <v>500</v>
      </c>
      <c r="G54" s="30" t="s">
        <v>171</v>
      </c>
      <c r="H54" s="41" t="s">
        <v>30</v>
      </c>
      <c r="I54" s="41" t="s">
        <v>162</v>
      </c>
      <c r="J54" s="29"/>
    </row>
    <row r="55" s="6" customFormat="1" ht="96.95" customHeight="1" spans="1:10">
      <c r="A55" s="31">
        <v>11</v>
      </c>
      <c r="B55" s="30" t="s">
        <v>172</v>
      </c>
      <c r="C55" s="31" t="s">
        <v>36</v>
      </c>
      <c r="D55" s="31">
        <v>2719</v>
      </c>
      <c r="E55" s="30" t="s">
        <v>173</v>
      </c>
      <c r="F55" s="31">
        <v>1000</v>
      </c>
      <c r="G55" s="30" t="s">
        <v>174</v>
      </c>
      <c r="H55" s="41" t="s">
        <v>30</v>
      </c>
      <c r="I55" s="41" t="s">
        <v>162</v>
      </c>
      <c r="J55" s="29"/>
    </row>
    <row r="56" s="6" customFormat="1" ht="108" customHeight="1" spans="1:10">
      <c r="A56" s="31">
        <v>12</v>
      </c>
      <c r="B56" s="30" t="s">
        <v>175</v>
      </c>
      <c r="C56" s="31" t="s">
        <v>36</v>
      </c>
      <c r="D56" s="31">
        <v>1650</v>
      </c>
      <c r="E56" s="30" t="s">
        <v>176</v>
      </c>
      <c r="F56" s="31">
        <v>500</v>
      </c>
      <c r="G56" s="30" t="s">
        <v>177</v>
      </c>
      <c r="H56" s="32" t="s">
        <v>53</v>
      </c>
      <c r="I56" s="32" t="s">
        <v>49</v>
      </c>
      <c r="J56" s="29"/>
    </row>
    <row r="57" s="6" customFormat="1" ht="45" customHeight="1" spans="1:10">
      <c r="A57" s="31">
        <v>13</v>
      </c>
      <c r="B57" s="30" t="s">
        <v>178</v>
      </c>
      <c r="C57" s="31" t="s">
        <v>59</v>
      </c>
      <c r="D57" s="31">
        <v>1470</v>
      </c>
      <c r="E57" s="30" t="s">
        <v>179</v>
      </c>
      <c r="F57" s="31">
        <v>500</v>
      </c>
      <c r="G57" s="30" t="s">
        <v>180</v>
      </c>
      <c r="H57" s="32" t="s">
        <v>30</v>
      </c>
      <c r="I57" s="32"/>
      <c r="J57" s="29"/>
    </row>
    <row r="58" s="6" customFormat="1" ht="51" customHeight="1" spans="1:10">
      <c r="A58" s="31">
        <v>14</v>
      </c>
      <c r="B58" s="30" t="s">
        <v>181</v>
      </c>
      <c r="C58" s="31" t="s">
        <v>36</v>
      </c>
      <c r="D58" s="31">
        <v>3200</v>
      </c>
      <c r="E58" s="30" t="s">
        <v>182</v>
      </c>
      <c r="F58" s="31">
        <v>1000</v>
      </c>
      <c r="G58" s="30" t="s">
        <v>183</v>
      </c>
      <c r="H58" s="32" t="s">
        <v>72</v>
      </c>
      <c r="I58" s="32" t="s">
        <v>49</v>
      </c>
      <c r="J58" s="29"/>
    </row>
    <row r="59" s="6" customFormat="1" ht="105" customHeight="1" spans="1:10">
      <c r="A59" s="31">
        <v>15</v>
      </c>
      <c r="B59" s="30" t="s">
        <v>184</v>
      </c>
      <c r="C59" s="31" t="s">
        <v>185</v>
      </c>
      <c r="D59" s="31">
        <v>55000</v>
      </c>
      <c r="E59" s="30" t="s">
        <v>186</v>
      </c>
      <c r="F59" s="31">
        <v>1650</v>
      </c>
      <c r="G59" s="30" t="s">
        <v>187</v>
      </c>
      <c r="H59" s="42"/>
      <c r="I59" s="32" t="s">
        <v>49</v>
      </c>
      <c r="J59" s="30" t="s">
        <v>188</v>
      </c>
    </row>
    <row r="60" s="6" customFormat="1" ht="60" customHeight="1" spans="1:10">
      <c r="A60" s="31">
        <v>16</v>
      </c>
      <c r="B60" s="30" t="s">
        <v>189</v>
      </c>
      <c r="C60" s="31">
        <v>2020</v>
      </c>
      <c r="D60" s="31">
        <v>6000</v>
      </c>
      <c r="E60" s="30" t="s">
        <v>190</v>
      </c>
      <c r="F60" s="31">
        <v>3000</v>
      </c>
      <c r="G60" s="30" t="s">
        <v>191</v>
      </c>
      <c r="H60" s="31"/>
      <c r="I60" s="32" t="s">
        <v>49</v>
      </c>
      <c r="J60" s="30" t="s">
        <v>188</v>
      </c>
    </row>
    <row r="61" s="6" customFormat="1" ht="59.1" customHeight="1" spans="1:10">
      <c r="A61" s="31">
        <v>17</v>
      </c>
      <c r="B61" s="30" t="s">
        <v>192</v>
      </c>
      <c r="C61" s="31">
        <v>2020</v>
      </c>
      <c r="D61" s="31">
        <v>8500</v>
      </c>
      <c r="E61" s="30" t="s">
        <v>193</v>
      </c>
      <c r="F61" s="31">
        <v>2000</v>
      </c>
      <c r="G61" s="30" t="s">
        <v>194</v>
      </c>
      <c r="H61" s="31"/>
      <c r="I61" s="32" t="s">
        <v>49</v>
      </c>
      <c r="J61" s="30" t="s">
        <v>188</v>
      </c>
    </row>
    <row r="62" s="6" customFormat="1" ht="86" customHeight="1" spans="1:10">
      <c r="A62" s="31">
        <v>18</v>
      </c>
      <c r="B62" s="30" t="s">
        <v>195</v>
      </c>
      <c r="C62" s="31" t="s">
        <v>36</v>
      </c>
      <c r="D62" s="31">
        <v>12000</v>
      </c>
      <c r="E62" s="30" t="s">
        <v>196</v>
      </c>
      <c r="F62" s="31">
        <v>500</v>
      </c>
      <c r="G62" s="30" t="s">
        <v>197</v>
      </c>
      <c r="H62" s="31"/>
      <c r="I62" s="32" t="s">
        <v>49</v>
      </c>
      <c r="J62" s="30" t="s">
        <v>188</v>
      </c>
    </row>
    <row r="63" s="6" customFormat="1" ht="85" customHeight="1" spans="1:10">
      <c r="A63" s="31">
        <v>19</v>
      </c>
      <c r="B63" s="30" t="s">
        <v>198</v>
      </c>
      <c r="C63" s="31" t="s">
        <v>36</v>
      </c>
      <c r="D63" s="31">
        <v>31000</v>
      </c>
      <c r="E63" s="30" t="s">
        <v>199</v>
      </c>
      <c r="F63" s="31">
        <v>6200</v>
      </c>
      <c r="G63" s="30" t="s">
        <v>200</v>
      </c>
      <c r="H63" s="31"/>
      <c r="I63" s="32" t="s">
        <v>49</v>
      </c>
      <c r="J63" s="30" t="s">
        <v>188</v>
      </c>
    </row>
    <row r="64" s="6" customFormat="1" ht="103" customHeight="1" spans="1:10">
      <c r="A64" s="31">
        <v>20</v>
      </c>
      <c r="B64" s="30" t="s">
        <v>201</v>
      </c>
      <c r="C64" s="31">
        <v>2020</v>
      </c>
      <c r="D64" s="31">
        <v>8000</v>
      </c>
      <c r="E64" s="30" t="s">
        <v>202</v>
      </c>
      <c r="F64" s="31">
        <v>4100</v>
      </c>
      <c r="G64" s="30" t="s">
        <v>203</v>
      </c>
      <c r="H64" s="43"/>
      <c r="I64" s="32" t="s">
        <v>49</v>
      </c>
      <c r="J64" s="30" t="s">
        <v>188</v>
      </c>
    </row>
    <row r="65" s="6" customFormat="1" ht="104" customHeight="1" spans="1:10">
      <c r="A65" s="31">
        <v>21</v>
      </c>
      <c r="B65" s="30" t="s">
        <v>204</v>
      </c>
      <c r="C65" s="31">
        <v>2020</v>
      </c>
      <c r="D65" s="31">
        <v>12000</v>
      </c>
      <c r="E65" s="30" t="s">
        <v>205</v>
      </c>
      <c r="F65" s="31">
        <v>6100</v>
      </c>
      <c r="G65" s="30" t="s">
        <v>206</v>
      </c>
      <c r="H65" s="43"/>
      <c r="I65" s="32" t="s">
        <v>49</v>
      </c>
      <c r="J65" s="30" t="s">
        <v>188</v>
      </c>
    </row>
    <row r="66" s="6" customFormat="1" ht="66" customHeight="1" spans="1:10">
      <c r="A66" s="31">
        <v>22</v>
      </c>
      <c r="B66" s="30" t="s">
        <v>207</v>
      </c>
      <c r="C66" s="31">
        <v>2020</v>
      </c>
      <c r="D66" s="31">
        <v>6000</v>
      </c>
      <c r="E66" s="30" t="s">
        <v>208</v>
      </c>
      <c r="F66" s="31">
        <v>1080</v>
      </c>
      <c r="G66" s="30" t="s">
        <v>209</v>
      </c>
      <c r="H66" s="31"/>
      <c r="I66" s="31" t="s">
        <v>53</v>
      </c>
      <c r="J66" s="30" t="s">
        <v>188</v>
      </c>
    </row>
    <row r="67" s="6" customFormat="1" ht="102" customHeight="1" spans="1:10">
      <c r="A67" s="31">
        <v>23</v>
      </c>
      <c r="B67" s="30" t="s">
        <v>210</v>
      </c>
      <c r="C67" s="31" t="s">
        <v>41</v>
      </c>
      <c r="D67" s="31">
        <v>100000</v>
      </c>
      <c r="E67" s="30" t="s">
        <v>211</v>
      </c>
      <c r="F67" s="31">
        <v>3300</v>
      </c>
      <c r="G67" s="30" t="s">
        <v>212</v>
      </c>
      <c r="H67" s="31"/>
      <c r="I67" s="31" t="s">
        <v>49</v>
      </c>
      <c r="J67" s="30" t="s">
        <v>188</v>
      </c>
    </row>
    <row r="68" s="6" customFormat="1" ht="86" customHeight="1" spans="1:10">
      <c r="A68" s="31">
        <v>24</v>
      </c>
      <c r="B68" s="30" t="s">
        <v>213</v>
      </c>
      <c r="C68" s="31" t="s">
        <v>36</v>
      </c>
      <c r="D68" s="31">
        <v>90000</v>
      </c>
      <c r="E68" s="30" t="s">
        <v>214</v>
      </c>
      <c r="F68" s="31">
        <v>10000</v>
      </c>
      <c r="G68" s="30" t="s">
        <v>215</v>
      </c>
      <c r="H68" s="31"/>
      <c r="I68" s="32" t="s">
        <v>49</v>
      </c>
      <c r="J68" s="30" t="s">
        <v>188</v>
      </c>
    </row>
    <row r="69" s="6" customFormat="1" ht="88" customHeight="1" spans="1:10">
      <c r="A69" s="31">
        <v>25</v>
      </c>
      <c r="B69" s="30" t="s">
        <v>216</v>
      </c>
      <c r="C69" s="30" t="s">
        <v>217</v>
      </c>
      <c r="D69" s="31">
        <v>6000</v>
      </c>
      <c r="E69" s="30" t="s">
        <v>218</v>
      </c>
      <c r="F69" s="31">
        <v>2940</v>
      </c>
      <c r="G69" s="30" t="s">
        <v>219</v>
      </c>
      <c r="H69" s="43"/>
      <c r="I69" s="31" t="s">
        <v>49</v>
      </c>
      <c r="J69" s="30" t="s">
        <v>188</v>
      </c>
    </row>
    <row r="70" s="7" customFormat="1" ht="74" customHeight="1" spans="1:10">
      <c r="A70" s="31">
        <v>26</v>
      </c>
      <c r="B70" s="30" t="s">
        <v>220</v>
      </c>
      <c r="C70" s="30">
        <v>2020</v>
      </c>
      <c r="D70" s="31">
        <v>3000</v>
      </c>
      <c r="E70" s="30" t="s">
        <v>221</v>
      </c>
      <c r="F70" s="31">
        <v>3000</v>
      </c>
      <c r="G70" s="30" t="s">
        <v>222</v>
      </c>
      <c r="H70" s="31"/>
      <c r="I70" s="31" t="s">
        <v>49</v>
      </c>
      <c r="J70" s="30" t="s">
        <v>188</v>
      </c>
    </row>
    <row r="71" ht="35.1" customHeight="1" spans="1:10">
      <c r="A71" s="20" t="s">
        <v>223</v>
      </c>
      <c r="B71" s="21"/>
      <c r="C71" s="20"/>
      <c r="D71" s="25">
        <f>SUM(D72:D97)</f>
        <v>1160767</v>
      </c>
      <c r="E71" s="26"/>
      <c r="F71" s="25">
        <f>SUM(F72:F97)</f>
        <v>198366</v>
      </c>
      <c r="G71" s="21"/>
      <c r="H71" s="20"/>
      <c r="I71" s="20"/>
      <c r="J71" s="31"/>
    </row>
    <row r="72" s="2" customFormat="1" ht="124" customHeight="1" spans="1:256">
      <c r="A72" s="31">
        <v>1</v>
      </c>
      <c r="B72" s="30" t="s">
        <v>224</v>
      </c>
      <c r="C72" s="30" t="s">
        <v>59</v>
      </c>
      <c r="D72" s="31">
        <v>19000</v>
      </c>
      <c r="E72" s="30" t="s">
        <v>225</v>
      </c>
      <c r="F72" s="31">
        <v>6500</v>
      </c>
      <c r="G72" s="30" t="s">
        <v>226</v>
      </c>
      <c r="H72" s="31" t="s">
        <v>25</v>
      </c>
      <c r="I72" s="31" t="s">
        <v>49</v>
      </c>
      <c r="J72" s="30"/>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2" customFormat="1" ht="120" customHeight="1" spans="1:256">
      <c r="A73" s="31">
        <v>2</v>
      </c>
      <c r="B73" s="30" t="s">
        <v>227</v>
      </c>
      <c r="C73" s="30" t="s">
        <v>41</v>
      </c>
      <c r="D73" s="31">
        <v>23000</v>
      </c>
      <c r="E73" s="30" t="s">
        <v>228</v>
      </c>
      <c r="F73" s="31">
        <v>6000</v>
      </c>
      <c r="G73" s="30" t="s">
        <v>229</v>
      </c>
      <c r="H73" s="31"/>
      <c r="I73" s="31" t="s">
        <v>49</v>
      </c>
      <c r="J73" s="30"/>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s="2" customFormat="1" ht="81" customHeight="1" spans="1:256">
      <c r="A74" s="31">
        <v>3</v>
      </c>
      <c r="B74" s="30" t="s">
        <v>230</v>
      </c>
      <c r="C74" s="30" t="s">
        <v>36</v>
      </c>
      <c r="D74" s="31">
        <v>240800</v>
      </c>
      <c r="E74" s="30" t="s">
        <v>231</v>
      </c>
      <c r="F74" s="31">
        <v>6000</v>
      </c>
      <c r="G74" s="30" t="s">
        <v>232</v>
      </c>
      <c r="H74" s="31" t="s">
        <v>25</v>
      </c>
      <c r="I74" s="31" t="s">
        <v>49</v>
      </c>
      <c r="J74" s="30"/>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s="2" customFormat="1" ht="108" customHeight="1" spans="1:256">
      <c r="A75" s="31">
        <v>4</v>
      </c>
      <c r="B75" s="30" t="s">
        <v>233</v>
      </c>
      <c r="C75" s="30" t="s">
        <v>59</v>
      </c>
      <c r="D75" s="31">
        <v>18000</v>
      </c>
      <c r="E75" s="30" t="s">
        <v>234</v>
      </c>
      <c r="F75" s="31">
        <v>1500</v>
      </c>
      <c r="G75" s="30" t="s">
        <v>235</v>
      </c>
      <c r="H75" s="31" t="s">
        <v>30</v>
      </c>
      <c r="I75" s="31"/>
      <c r="J75" s="30"/>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s="2" customFormat="1" ht="64" customHeight="1" spans="1:256">
      <c r="A76" s="31">
        <v>5</v>
      </c>
      <c r="B76" s="30" t="s">
        <v>236</v>
      </c>
      <c r="C76" s="30" t="s">
        <v>41</v>
      </c>
      <c r="D76" s="31">
        <v>12500</v>
      </c>
      <c r="E76" s="30" t="s">
        <v>237</v>
      </c>
      <c r="F76" s="31">
        <v>10000</v>
      </c>
      <c r="G76" s="30" t="s">
        <v>238</v>
      </c>
      <c r="H76" s="31" t="s">
        <v>72</v>
      </c>
      <c r="I76" s="31" t="s">
        <v>39</v>
      </c>
      <c r="J76" s="30"/>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3" customFormat="1" ht="88" customHeight="1" spans="1:10">
      <c r="A77" s="31">
        <v>6</v>
      </c>
      <c r="B77" s="30" t="s">
        <v>239</v>
      </c>
      <c r="C77" s="30" t="s">
        <v>59</v>
      </c>
      <c r="D77" s="31">
        <v>2000</v>
      </c>
      <c r="E77" s="30" t="s">
        <v>240</v>
      </c>
      <c r="F77" s="31">
        <v>800</v>
      </c>
      <c r="G77" s="30" t="s">
        <v>241</v>
      </c>
      <c r="H77" s="31" t="s">
        <v>20</v>
      </c>
      <c r="I77" s="31" t="s">
        <v>49</v>
      </c>
      <c r="J77" s="30"/>
    </row>
    <row r="78" s="3" customFormat="1" ht="113" customHeight="1" spans="1:10">
      <c r="A78" s="31">
        <v>7</v>
      </c>
      <c r="B78" s="30" t="s">
        <v>242</v>
      </c>
      <c r="C78" s="30" t="s">
        <v>41</v>
      </c>
      <c r="D78" s="31">
        <v>16800</v>
      </c>
      <c r="E78" s="30" t="s">
        <v>243</v>
      </c>
      <c r="F78" s="31">
        <v>11800</v>
      </c>
      <c r="G78" s="30" t="s">
        <v>244</v>
      </c>
      <c r="H78" s="31"/>
      <c r="I78" s="31" t="s">
        <v>20</v>
      </c>
      <c r="J78" s="30"/>
    </row>
    <row r="79" s="3" customFormat="1" ht="81" customHeight="1" spans="1:10">
      <c r="A79" s="31">
        <v>8</v>
      </c>
      <c r="B79" s="30" t="s">
        <v>245</v>
      </c>
      <c r="C79" s="30" t="s">
        <v>36</v>
      </c>
      <c r="D79" s="31">
        <v>56873</v>
      </c>
      <c r="E79" s="30" t="s">
        <v>246</v>
      </c>
      <c r="F79" s="31">
        <v>6000</v>
      </c>
      <c r="G79" s="30" t="s">
        <v>247</v>
      </c>
      <c r="H79" s="31" t="s">
        <v>30</v>
      </c>
      <c r="I79" s="31" t="s">
        <v>49</v>
      </c>
      <c r="J79" s="30"/>
    </row>
    <row r="80" s="3" customFormat="1" ht="135" customHeight="1" spans="1:10">
      <c r="A80" s="31">
        <v>9</v>
      </c>
      <c r="B80" s="30" t="s">
        <v>248</v>
      </c>
      <c r="C80" s="30" t="s">
        <v>36</v>
      </c>
      <c r="D80" s="31">
        <v>30000</v>
      </c>
      <c r="E80" s="30" t="s">
        <v>249</v>
      </c>
      <c r="F80" s="31">
        <v>4000</v>
      </c>
      <c r="G80" s="30" t="s">
        <v>250</v>
      </c>
      <c r="H80" s="31" t="s">
        <v>39</v>
      </c>
      <c r="I80" s="31" t="s">
        <v>49</v>
      </c>
      <c r="J80" s="30"/>
    </row>
    <row r="81" s="3" customFormat="1" ht="163" customHeight="1" spans="1:10">
      <c r="A81" s="31">
        <v>10</v>
      </c>
      <c r="B81" s="30" t="s">
        <v>251</v>
      </c>
      <c r="C81" s="30" t="s">
        <v>17</v>
      </c>
      <c r="D81" s="31">
        <v>498755</v>
      </c>
      <c r="E81" s="30" t="s">
        <v>252</v>
      </c>
      <c r="F81" s="31">
        <v>80000</v>
      </c>
      <c r="G81" s="30" t="s">
        <v>253</v>
      </c>
      <c r="H81" s="31" t="s">
        <v>57</v>
      </c>
      <c r="I81" s="31" t="s">
        <v>49</v>
      </c>
      <c r="J81" s="30"/>
    </row>
    <row r="82" s="3" customFormat="1" ht="69" customHeight="1" spans="1:10">
      <c r="A82" s="31">
        <v>11</v>
      </c>
      <c r="B82" s="30" t="s">
        <v>254</v>
      </c>
      <c r="C82" s="30" t="s">
        <v>122</v>
      </c>
      <c r="D82" s="31">
        <v>50000</v>
      </c>
      <c r="E82" s="30" t="s">
        <v>255</v>
      </c>
      <c r="F82" s="31">
        <v>23300</v>
      </c>
      <c r="G82" s="30" t="s">
        <v>256</v>
      </c>
      <c r="H82" s="31"/>
      <c r="I82" s="31" t="s">
        <v>49</v>
      </c>
      <c r="J82" s="30"/>
    </row>
    <row r="83" s="3" customFormat="1" ht="84" customHeight="1" spans="1:10">
      <c r="A83" s="31">
        <v>12</v>
      </c>
      <c r="B83" s="30" t="s">
        <v>257</v>
      </c>
      <c r="C83" s="30" t="s">
        <v>41</v>
      </c>
      <c r="D83" s="31">
        <v>9000</v>
      </c>
      <c r="E83" s="30" t="s">
        <v>258</v>
      </c>
      <c r="F83" s="31">
        <v>8000</v>
      </c>
      <c r="G83" s="30" t="s">
        <v>259</v>
      </c>
      <c r="H83" s="31"/>
      <c r="I83" s="31" t="s">
        <v>30</v>
      </c>
      <c r="J83" s="30"/>
    </row>
    <row r="84" s="3" customFormat="1" ht="67.5" customHeight="1" spans="1:10">
      <c r="A84" s="31">
        <v>13</v>
      </c>
      <c r="B84" s="30" t="s">
        <v>260</v>
      </c>
      <c r="C84" s="30" t="s">
        <v>59</v>
      </c>
      <c r="D84" s="31">
        <v>15900</v>
      </c>
      <c r="E84" s="30" t="s">
        <v>261</v>
      </c>
      <c r="F84" s="31">
        <v>6000</v>
      </c>
      <c r="G84" s="30" t="s">
        <v>262</v>
      </c>
      <c r="H84" s="31" t="s">
        <v>20</v>
      </c>
      <c r="I84" s="31" t="s">
        <v>49</v>
      </c>
      <c r="J84" s="30"/>
    </row>
    <row r="85" s="3" customFormat="1" ht="63" customHeight="1" spans="1:10">
      <c r="A85" s="31">
        <v>14</v>
      </c>
      <c r="B85" s="30" t="s">
        <v>263</v>
      </c>
      <c r="C85" s="30" t="s">
        <v>36</v>
      </c>
      <c r="D85" s="31">
        <v>18000</v>
      </c>
      <c r="E85" s="30" t="s">
        <v>264</v>
      </c>
      <c r="F85" s="31">
        <v>600</v>
      </c>
      <c r="G85" s="30" t="s">
        <v>265</v>
      </c>
      <c r="H85" s="31" t="s">
        <v>105</v>
      </c>
      <c r="I85" s="31" t="s">
        <v>49</v>
      </c>
      <c r="J85" s="30"/>
    </row>
    <row r="86" s="3" customFormat="1" ht="62.1" customHeight="1" spans="1:10">
      <c r="A86" s="31">
        <v>15</v>
      </c>
      <c r="B86" s="30" t="s">
        <v>266</v>
      </c>
      <c r="C86" s="30" t="s">
        <v>59</v>
      </c>
      <c r="D86" s="31">
        <v>15000</v>
      </c>
      <c r="E86" s="30" t="s">
        <v>267</v>
      </c>
      <c r="F86" s="31">
        <v>6000</v>
      </c>
      <c r="G86" s="30" t="s">
        <v>268</v>
      </c>
      <c r="H86" s="31" t="s">
        <v>105</v>
      </c>
      <c r="I86" s="31" t="s">
        <v>49</v>
      </c>
      <c r="J86" s="30"/>
    </row>
    <row r="87" s="3" customFormat="1" ht="127" customHeight="1" spans="1:10">
      <c r="A87" s="31">
        <v>16</v>
      </c>
      <c r="B87" s="30" t="s">
        <v>269</v>
      </c>
      <c r="C87" s="30" t="s">
        <v>41</v>
      </c>
      <c r="D87" s="31">
        <v>60000</v>
      </c>
      <c r="E87" s="30" t="s">
        <v>270</v>
      </c>
      <c r="F87" s="31">
        <v>6000</v>
      </c>
      <c r="G87" s="30" t="s">
        <v>271</v>
      </c>
      <c r="H87" s="31"/>
      <c r="I87" s="31" t="s">
        <v>39</v>
      </c>
      <c r="J87" s="30"/>
    </row>
    <row r="88" s="3" customFormat="1" ht="92" customHeight="1" spans="1:10">
      <c r="A88" s="31">
        <v>17</v>
      </c>
      <c r="B88" s="30" t="s">
        <v>272</v>
      </c>
      <c r="C88" s="30" t="s">
        <v>122</v>
      </c>
      <c r="D88" s="31">
        <v>55000</v>
      </c>
      <c r="E88" s="30" t="s">
        <v>273</v>
      </c>
      <c r="F88" s="31">
        <v>2000</v>
      </c>
      <c r="G88" s="30" t="s">
        <v>274</v>
      </c>
      <c r="H88" s="31"/>
      <c r="I88" s="31" t="s">
        <v>49</v>
      </c>
      <c r="J88" s="30"/>
    </row>
    <row r="89" s="3" customFormat="1" ht="108" customHeight="1" spans="1:10">
      <c r="A89" s="31">
        <v>18</v>
      </c>
      <c r="B89" s="30" t="s">
        <v>275</v>
      </c>
      <c r="C89" s="30">
        <v>2020</v>
      </c>
      <c r="D89" s="31">
        <v>500</v>
      </c>
      <c r="E89" s="30" t="s">
        <v>276</v>
      </c>
      <c r="F89" s="31">
        <v>500</v>
      </c>
      <c r="G89" s="30" t="s">
        <v>277</v>
      </c>
      <c r="H89" s="31" t="s">
        <v>25</v>
      </c>
      <c r="I89" s="31" t="s">
        <v>39</v>
      </c>
      <c r="J89" s="30"/>
    </row>
    <row r="90" s="3" customFormat="1" ht="48.95" customHeight="1" spans="1:10">
      <c r="A90" s="31">
        <v>19</v>
      </c>
      <c r="B90" s="30" t="s">
        <v>278</v>
      </c>
      <c r="C90" s="30">
        <v>2020</v>
      </c>
      <c r="D90" s="31">
        <v>500</v>
      </c>
      <c r="E90" s="30" t="s">
        <v>279</v>
      </c>
      <c r="F90" s="31">
        <v>250</v>
      </c>
      <c r="G90" s="30" t="s">
        <v>280</v>
      </c>
      <c r="H90" s="31" t="s">
        <v>44</v>
      </c>
      <c r="I90" s="31" t="s">
        <v>39</v>
      </c>
      <c r="J90" s="30"/>
    </row>
    <row r="91" s="3" customFormat="1" ht="97" customHeight="1" spans="1:10">
      <c r="A91" s="31">
        <v>20</v>
      </c>
      <c r="B91" s="30" t="s">
        <v>281</v>
      </c>
      <c r="C91" s="30" t="s">
        <v>41</v>
      </c>
      <c r="D91" s="31">
        <v>1439</v>
      </c>
      <c r="E91" s="30" t="s">
        <v>282</v>
      </c>
      <c r="F91" s="31">
        <v>1439</v>
      </c>
      <c r="G91" s="30" t="s">
        <v>283</v>
      </c>
      <c r="H91" s="31"/>
      <c r="I91" s="31" t="s">
        <v>49</v>
      </c>
      <c r="J91" s="30"/>
    </row>
    <row r="92" s="3" customFormat="1" ht="94" customHeight="1" spans="1:10">
      <c r="A92" s="31">
        <v>21</v>
      </c>
      <c r="B92" s="30" t="s">
        <v>284</v>
      </c>
      <c r="C92" s="30" t="s">
        <v>41</v>
      </c>
      <c r="D92" s="31">
        <v>6750</v>
      </c>
      <c r="E92" s="30" t="s">
        <v>285</v>
      </c>
      <c r="F92" s="31">
        <v>2929</v>
      </c>
      <c r="G92" s="30" t="s">
        <v>286</v>
      </c>
      <c r="H92" s="31"/>
      <c r="I92" s="31" t="s">
        <v>30</v>
      </c>
      <c r="J92" s="30"/>
    </row>
    <row r="93" s="3" customFormat="1" ht="78" customHeight="1" spans="1:10">
      <c r="A93" s="31">
        <v>22</v>
      </c>
      <c r="B93" s="30" t="s">
        <v>287</v>
      </c>
      <c r="C93" s="30" t="s">
        <v>46</v>
      </c>
      <c r="D93" s="31">
        <v>3200</v>
      </c>
      <c r="E93" s="30" t="s">
        <v>288</v>
      </c>
      <c r="F93" s="31">
        <v>2000</v>
      </c>
      <c r="G93" s="30" t="s">
        <v>289</v>
      </c>
      <c r="H93" s="31"/>
      <c r="I93" s="31" t="s">
        <v>49</v>
      </c>
      <c r="J93" s="30"/>
    </row>
    <row r="94" s="3" customFormat="1" ht="108" customHeight="1" spans="1:10">
      <c r="A94" s="31">
        <v>23</v>
      </c>
      <c r="B94" s="30" t="s">
        <v>290</v>
      </c>
      <c r="C94" s="30" t="s">
        <v>41</v>
      </c>
      <c r="D94" s="31">
        <v>2600</v>
      </c>
      <c r="E94" s="30" t="s">
        <v>291</v>
      </c>
      <c r="F94" s="31">
        <v>2200</v>
      </c>
      <c r="G94" s="30" t="s">
        <v>292</v>
      </c>
      <c r="H94" s="31"/>
      <c r="I94" s="31" t="s">
        <v>20</v>
      </c>
      <c r="J94" s="30"/>
    </row>
    <row r="95" s="3" customFormat="1" ht="59.45" customHeight="1" spans="1:10">
      <c r="A95" s="31">
        <v>24</v>
      </c>
      <c r="B95" s="30" t="s">
        <v>293</v>
      </c>
      <c r="C95" s="30" t="s">
        <v>41</v>
      </c>
      <c r="D95" s="31">
        <v>1200</v>
      </c>
      <c r="E95" s="30" t="s">
        <v>294</v>
      </c>
      <c r="F95" s="31">
        <v>1200</v>
      </c>
      <c r="G95" s="30" t="s">
        <v>295</v>
      </c>
      <c r="H95" s="31"/>
      <c r="I95" s="31" t="s">
        <v>30</v>
      </c>
      <c r="J95" s="30"/>
    </row>
    <row r="96" s="3" customFormat="1" ht="84" customHeight="1" spans="1:10">
      <c r="A96" s="31">
        <v>25</v>
      </c>
      <c r="B96" s="30" t="s">
        <v>296</v>
      </c>
      <c r="C96" s="30" t="s">
        <v>46</v>
      </c>
      <c r="D96" s="31">
        <v>2250</v>
      </c>
      <c r="E96" s="30" t="s">
        <v>297</v>
      </c>
      <c r="F96" s="31">
        <v>1900</v>
      </c>
      <c r="G96" s="30" t="s">
        <v>298</v>
      </c>
      <c r="H96" s="31"/>
      <c r="I96" s="31" t="s">
        <v>20</v>
      </c>
      <c r="J96" s="30"/>
    </row>
    <row r="97" s="3" customFormat="1" ht="93" customHeight="1" spans="1:10">
      <c r="A97" s="31">
        <v>26</v>
      </c>
      <c r="B97" s="30" t="s">
        <v>299</v>
      </c>
      <c r="C97" s="30" t="s">
        <v>46</v>
      </c>
      <c r="D97" s="31">
        <v>1700</v>
      </c>
      <c r="E97" s="30" t="s">
        <v>300</v>
      </c>
      <c r="F97" s="31">
        <v>1448</v>
      </c>
      <c r="G97" s="30" t="s">
        <v>301</v>
      </c>
      <c r="H97" s="31" t="s">
        <v>25</v>
      </c>
      <c r="I97" s="31" t="s">
        <v>39</v>
      </c>
      <c r="J97" s="30"/>
    </row>
    <row r="98" ht="35.1" customHeight="1" spans="1:10">
      <c r="A98" s="20" t="s">
        <v>302</v>
      </c>
      <c r="B98" s="21"/>
      <c r="C98" s="20"/>
      <c r="D98" s="25">
        <f>SUM(D99:D125)</f>
        <v>5772026</v>
      </c>
      <c r="E98" s="26"/>
      <c r="F98" s="25">
        <f>SUM(F99:F125)</f>
        <v>904852</v>
      </c>
      <c r="G98" s="21"/>
      <c r="H98" s="20"/>
      <c r="I98" s="20"/>
      <c r="J98" s="31"/>
    </row>
    <row r="99" s="3" customFormat="1" ht="67" customHeight="1" spans="1:10">
      <c r="A99" s="29">
        <v>1</v>
      </c>
      <c r="B99" s="30" t="s">
        <v>303</v>
      </c>
      <c r="C99" s="31" t="s">
        <v>304</v>
      </c>
      <c r="D99" s="31">
        <v>368600</v>
      </c>
      <c r="E99" s="30" t="s">
        <v>305</v>
      </c>
      <c r="F99" s="31">
        <v>20000</v>
      </c>
      <c r="G99" s="30" t="s">
        <v>306</v>
      </c>
      <c r="H99" s="31"/>
      <c r="I99" s="31" t="s">
        <v>25</v>
      </c>
      <c r="J99" s="31" t="s">
        <v>307</v>
      </c>
    </row>
    <row r="100" s="2" customFormat="1" ht="111" customHeight="1" spans="1:255">
      <c r="A100" s="29">
        <v>2</v>
      </c>
      <c r="B100" s="31" t="s">
        <v>308</v>
      </c>
      <c r="C100" s="31" t="s">
        <v>309</v>
      </c>
      <c r="D100" s="31">
        <v>960360</v>
      </c>
      <c r="E100" s="30" t="s">
        <v>310</v>
      </c>
      <c r="F100" s="31">
        <v>348064</v>
      </c>
      <c r="G100" s="30" t="s">
        <v>311</v>
      </c>
      <c r="H100" s="31"/>
      <c r="I100" s="31" t="s">
        <v>49</v>
      </c>
      <c r="J100" s="31" t="s">
        <v>312</v>
      </c>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row>
    <row r="101" s="2" customFormat="1" ht="114" customHeight="1" spans="1:255">
      <c r="A101" s="29">
        <v>3</v>
      </c>
      <c r="B101" s="31" t="s">
        <v>313</v>
      </c>
      <c r="C101" s="31" t="s">
        <v>309</v>
      </c>
      <c r="D101" s="31">
        <v>954024</v>
      </c>
      <c r="E101" s="30" t="s">
        <v>314</v>
      </c>
      <c r="F101" s="31">
        <v>254703</v>
      </c>
      <c r="G101" s="30" t="s">
        <v>315</v>
      </c>
      <c r="H101" s="31"/>
      <c r="I101" s="31" t="s">
        <v>49</v>
      </c>
      <c r="J101" s="31" t="s">
        <v>316</v>
      </c>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row>
    <row r="102" s="2" customFormat="1" ht="134" customHeight="1" spans="1:255">
      <c r="A102" s="29">
        <v>4</v>
      </c>
      <c r="B102" s="31" t="s">
        <v>317</v>
      </c>
      <c r="C102" s="31" t="s">
        <v>309</v>
      </c>
      <c r="D102" s="47">
        <v>501843</v>
      </c>
      <c r="E102" s="48" t="s">
        <v>305</v>
      </c>
      <c r="F102" s="47">
        <v>150000</v>
      </c>
      <c r="G102" s="48" t="s">
        <v>318</v>
      </c>
      <c r="H102" s="47"/>
      <c r="I102" s="47" t="s">
        <v>49</v>
      </c>
      <c r="J102" s="47" t="s">
        <v>319</v>
      </c>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row>
    <row r="103" s="2" customFormat="1" ht="86" customHeight="1" spans="1:255">
      <c r="A103" s="29">
        <v>5</v>
      </c>
      <c r="B103" s="30" t="s">
        <v>320</v>
      </c>
      <c r="C103" s="31" t="s">
        <v>27</v>
      </c>
      <c r="D103" s="31">
        <v>84500</v>
      </c>
      <c r="E103" s="30" t="s">
        <v>321</v>
      </c>
      <c r="F103" s="31">
        <v>1000</v>
      </c>
      <c r="G103" s="30" t="s">
        <v>322</v>
      </c>
      <c r="H103" s="32" t="s">
        <v>49</v>
      </c>
      <c r="I103" s="32"/>
      <c r="J103" s="31" t="s">
        <v>323</v>
      </c>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row>
    <row r="104" s="2" customFormat="1" ht="81.95" customHeight="1" spans="1:255">
      <c r="A104" s="29">
        <v>6</v>
      </c>
      <c r="B104" s="30" t="s">
        <v>324</v>
      </c>
      <c r="C104" s="31" t="s">
        <v>17</v>
      </c>
      <c r="D104" s="31">
        <v>692900</v>
      </c>
      <c r="E104" s="30" t="s">
        <v>325</v>
      </c>
      <c r="F104" s="31">
        <v>3000</v>
      </c>
      <c r="G104" s="31" t="s">
        <v>326</v>
      </c>
      <c r="H104" s="32" t="s">
        <v>68</v>
      </c>
      <c r="I104" s="32" t="s">
        <v>49</v>
      </c>
      <c r="J104" s="31" t="s">
        <v>327</v>
      </c>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row>
    <row r="105" s="2" customFormat="1" ht="77.1" customHeight="1" spans="1:255">
      <c r="A105" s="29">
        <v>7</v>
      </c>
      <c r="B105" s="31" t="s">
        <v>328</v>
      </c>
      <c r="C105" s="31" t="s">
        <v>22</v>
      </c>
      <c r="D105" s="31">
        <v>287200</v>
      </c>
      <c r="E105" s="30" t="s">
        <v>329</v>
      </c>
      <c r="F105" s="31">
        <v>1000</v>
      </c>
      <c r="G105" s="31" t="s">
        <v>330</v>
      </c>
      <c r="H105" s="32" t="s">
        <v>68</v>
      </c>
      <c r="I105" s="32" t="s">
        <v>49</v>
      </c>
      <c r="J105" s="31" t="s">
        <v>327</v>
      </c>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row>
    <row r="106" s="2" customFormat="1" ht="72" customHeight="1" spans="1:255">
      <c r="A106" s="29">
        <v>8</v>
      </c>
      <c r="B106" s="31" t="s">
        <v>331</v>
      </c>
      <c r="C106" s="31" t="s">
        <v>309</v>
      </c>
      <c r="D106" s="31">
        <v>1660000</v>
      </c>
      <c r="E106" s="30" t="s">
        <v>332</v>
      </c>
      <c r="F106" s="31">
        <v>66800</v>
      </c>
      <c r="G106" s="30" t="s">
        <v>333</v>
      </c>
      <c r="H106" s="32"/>
      <c r="I106" s="32" t="s">
        <v>49</v>
      </c>
      <c r="J106" s="31" t="s">
        <v>334</v>
      </c>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row>
    <row r="107" s="2" customFormat="1" ht="63" customHeight="1" spans="1:255">
      <c r="A107" s="29">
        <v>9</v>
      </c>
      <c r="B107" s="30" t="s">
        <v>335</v>
      </c>
      <c r="C107" s="31" t="s">
        <v>142</v>
      </c>
      <c r="D107" s="31">
        <v>75800</v>
      </c>
      <c r="E107" s="31" t="s">
        <v>336</v>
      </c>
      <c r="F107" s="31">
        <v>16000</v>
      </c>
      <c r="G107" s="30" t="s">
        <v>337</v>
      </c>
      <c r="H107" s="32"/>
      <c r="I107" s="32" t="s">
        <v>53</v>
      </c>
      <c r="J107" s="31" t="s">
        <v>338</v>
      </c>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row>
    <row r="108" s="2" customFormat="1" ht="60" customHeight="1" spans="1:255">
      <c r="A108" s="29">
        <v>10</v>
      </c>
      <c r="B108" s="31" t="s">
        <v>339</v>
      </c>
      <c r="C108" s="31" t="s">
        <v>122</v>
      </c>
      <c r="D108" s="31">
        <v>19200</v>
      </c>
      <c r="E108" s="31" t="s">
        <v>340</v>
      </c>
      <c r="F108" s="31">
        <v>1035</v>
      </c>
      <c r="G108" s="49" t="s">
        <v>341</v>
      </c>
      <c r="H108" s="31"/>
      <c r="I108" s="31" t="s">
        <v>25</v>
      </c>
      <c r="J108" s="31" t="s">
        <v>307</v>
      </c>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row>
    <row r="109" s="2" customFormat="1" ht="57" customHeight="1" spans="1:255">
      <c r="A109" s="29">
        <v>11</v>
      </c>
      <c r="B109" s="31" t="s">
        <v>342</v>
      </c>
      <c r="C109" s="31" t="s">
        <v>122</v>
      </c>
      <c r="D109" s="31">
        <v>11262</v>
      </c>
      <c r="E109" s="31" t="s">
        <v>343</v>
      </c>
      <c r="F109" s="31">
        <v>6000</v>
      </c>
      <c r="G109" s="49" t="s">
        <v>344</v>
      </c>
      <c r="H109" s="31"/>
      <c r="I109" s="31" t="s">
        <v>49</v>
      </c>
      <c r="J109" s="31" t="s">
        <v>307</v>
      </c>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row>
    <row r="110" s="2" customFormat="1" ht="101" customHeight="1" spans="1:255">
      <c r="A110" s="29">
        <v>12</v>
      </c>
      <c r="B110" s="30" t="s">
        <v>345</v>
      </c>
      <c r="C110" s="31" t="s">
        <v>59</v>
      </c>
      <c r="D110" s="31">
        <v>5800</v>
      </c>
      <c r="E110" s="31" t="s">
        <v>346</v>
      </c>
      <c r="F110" s="31">
        <v>4800</v>
      </c>
      <c r="G110" s="30" t="s">
        <v>347</v>
      </c>
      <c r="H110" s="31"/>
      <c r="I110" s="31" t="s">
        <v>49</v>
      </c>
      <c r="J110" s="31" t="s">
        <v>334</v>
      </c>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row>
    <row r="111" s="3" customFormat="1" ht="85" customHeight="1" spans="1:10">
      <c r="A111" s="29">
        <v>13</v>
      </c>
      <c r="B111" s="30" t="s">
        <v>348</v>
      </c>
      <c r="C111" s="31" t="s">
        <v>59</v>
      </c>
      <c r="D111" s="31">
        <v>6653</v>
      </c>
      <c r="E111" s="30" t="s">
        <v>349</v>
      </c>
      <c r="F111" s="31">
        <v>1000</v>
      </c>
      <c r="G111" s="30" t="s">
        <v>350</v>
      </c>
      <c r="H111" s="31" t="s">
        <v>49</v>
      </c>
      <c r="I111" s="31"/>
      <c r="J111" s="31" t="s">
        <v>351</v>
      </c>
    </row>
    <row r="112" s="3" customFormat="1" ht="57" customHeight="1" spans="1:10">
      <c r="A112" s="29">
        <v>14</v>
      </c>
      <c r="B112" s="30" t="s">
        <v>352</v>
      </c>
      <c r="C112" s="31" t="s">
        <v>59</v>
      </c>
      <c r="D112" s="31">
        <v>42000</v>
      </c>
      <c r="E112" s="30" t="s">
        <v>353</v>
      </c>
      <c r="F112" s="31">
        <v>15000</v>
      </c>
      <c r="G112" s="30" t="s">
        <v>354</v>
      </c>
      <c r="H112" s="31" t="s">
        <v>44</v>
      </c>
      <c r="I112" s="31"/>
      <c r="J112" s="31" t="s">
        <v>351</v>
      </c>
    </row>
    <row r="113" s="3" customFormat="1" ht="65" customHeight="1" spans="1:10">
      <c r="A113" s="29">
        <v>15</v>
      </c>
      <c r="B113" s="30" t="s">
        <v>355</v>
      </c>
      <c r="C113" s="31" t="s">
        <v>59</v>
      </c>
      <c r="D113" s="31">
        <v>13800</v>
      </c>
      <c r="E113" s="31" t="s">
        <v>356</v>
      </c>
      <c r="F113" s="31">
        <v>1000</v>
      </c>
      <c r="G113" s="49" t="s">
        <v>357</v>
      </c>
      <c r="H113" s="32" t="s">
        <v>49</v>
      </c>
      <c r="I113" s="32"/>
      <c r="J113" s="31" t="s">
        <v>351</v>
      </c>
    </row>
    <row r="114" s="3" customFormat="1" ht="111" customHeight="1" spans="1:10">
      <c r="A114" s="29">
        <v>16</v>
      </c>
      <c r="B114" s="30" t="s">
        <v>358</v>
      </c>
      <c r="C114" s="31" t="s">
        <v>36</v>
      </c>
      <c r="D114" s="31">
        <v>60000</v>
      </c>
      <c r="E114" s="30" t="s">
        <v>359</v>
      </c>
      <c r="F114" s="31">
        <v>5000</v>
      </c>
      <c r="G114" s="31" t="s">
        <v>360</v>
      </c>
      <c r="H114" s="31" t="s">
        <v>49</v>
      </c>
      <c r="I114" s="31"/>
      <c r="J114" s="31" t="s">
        <v>361</v>
      </c>
    </row>
    <row r="115" s="3" customFormat="1" ht="60" customHeight="1" spans="1:10">
      <c r="A115" s="29">
        <v>17</v>
      </c>
      <c r="B115" s="31" t="s">
        <v>362</v>
      </c>
      <c r="C115" s="31">
        <v>2020</v>
      </c>
      <c r="D115" s="31">
        <v>1200</v>
      </c>
      <c r="E115" s="30" t="s">
        <v>363</v>
      </c>
      <c r="F115" s="31">
        <v>1200</v>
      </c>
      <c r="G115" s="49" t="s">
        <v>364</v>
      </c>
      <c r="H115" s="31" t="s">
        <v>25</v>
      </c>
      <c r="I115" s="31" t="s">
        <v>20</v>
      </c>
      <c r="J115" s="31" t="s">
        <v>365</v>
      </c>
    </row>
    <row r="116" s="3" customFormat="1" ht="114" customHeight="1" spans="1:10">
      <c r="A116" s="29">
        <v>18</v>
      </c>
      <c r="B116" s="31" t="s">
        <v>366</v>
      </c>
      <c r="C116" s="31">
        <v>2020</v>
      </c>
      <c r="D116" s="31">
        <v>653</v>
      </c>
      <c r="E116" s="30" t="s">
        <v>367</v>
      </c>
      <c r="F116" s="31">
        <v>600</v>
      </c>
      <c r="G116" s="49" t="s">
        <v>368</v>
      </c>
      <c r="H116" s="31" t="s">
        <v>53</v>
      </c>
      <c r="I116" s="31" t="s">
        <v>49</v>
      </c>
      <c r="J116" s="31" t="s">
        <v>369</v>
      </c>
    </row>
    <row r="117" s="3" customFormat="1" ht="43" customHeight="1" spans="1:10">
      <c r="A117" s="29">
        <v>19</v>
      </c>
      <c r="B117" s="31" t="s">
        <v>370</v>
      </c>
      <c r="C117" s="31">
        <v>2020</v>
      </c>
      <c r="D117" s="31">
        <v>50</v>
      </c>
      <c r="E117" s="31" t="s">
        <v>371</v>
      </c>
      <c r="F117" s="31">
        <v>50</v>
      </c>
      <c r="G117" s="30" t="s">
        <v>372</v>
      </c>
      <c r="H117" s="31" t="s">
        <v>105</v>
      </c>
      <c r="I117" s="31" t="s">
        <v>49</v>
      </c>
      <c r="J117" s="31" t="s">
        <v>373</v>
      </c>
    </row>
    <row r="118" s="3" customFormat="1" ht="59" customHeight="1" spans="1:10">
      <c r="A118" s="29">
        <v>20</v>
      </c>
      <c r="B118" s="31" t="s">
        <v>374</v>
      </c>
      <c r="C118" s="31">
        <v>2020</v>
      </c>
      <c r="D118" s="31">
        <v>150</v>
      </c>
      <c r="E118" s="31" t="s">
        <v>375</v>
      </c>
      <c r="F118" s="31">
        <v>150</v>
      </c>
      <c r="G118" s="30" t="s">
        <v>376</v>
      </c>
      <c r="H118" s="31" t="s">
        <v>53</v>
      </c>
      <c r="I118" s="31" t="s">
        <v>49</v>
      </c>
      <c r="J118" s="31" t="s">
        <v>373</v>
      </c>
    </row>
    <row r="119" s="3" customFormat="1" ht="121" customHeight="1" spans="1:10">
      <c r="A119" s="29">
        <v>21</v>
      </c>
      <c r="B119" s="30" t="s">
        <v>377</v>
      </c>
      <c r="C119" s="31" t="s">
        <v>36</v>
      </c>
      <c r="D119" s="31">
        <v>3500</v>
      </c>
      <c r="E119" s="30" t="s">
        <v>378</v>
      </c>
      <c r="F119" s="31">
        <v>1200</v>
      </c>
      <c r="G119" s="30" t="s">
        <v>379</v>
      </c>
      <c r="H119" s="31" t="s">
        <v>39</v>
      </c>
      <c r="I119" s="31"/>
      <c r="J119" s="31" t="s">
        <v>380</v>
      </c>
    </row>
    <row r="120" s="3" customFormat="1" ht="60" customHeight="1" spans="1:10">
      <c r="A120" s="29">
        <v>22</v>
      </c>
      <c r="B120" s="32" t="s">
        <v>381</v>
      </c>
      <c r="C120" s="32" t="s">
        <v>41</v>
      </c>
      <c r="D120" s="34">
        <v>2472</v>
      </c>
      <c r="E120" s="35" t="s">
        <v>382</v>
      </c>
      <c r="F120" s="34">
        <v>1000</v>
      </c>
      <c r="G120" s="30" t="s">
        <v>383</v>
      </c>
      <c r="H120" s="32"/>
      <c r="I120" s="32" t="s">
        <v>20</v>
      </c>
      <c r="J120" s="31" t="s">
        <v>373</v>
      </c>
    </row>
    <row r="121" s="3" customFormat="1" ht="126" customHeight="1" spans="1:10">
      <c r="A121" s="29">
        <v>23</v>
      </c>
      <c r="B121" s="31" t="s">
        <v>384</v>
      </c>
      <c r="C121" s="31" t="s">
        <v>59</v>
      </c>
      <c r="D121" s="31">
        <v>1000</v>
      </c>
      <c r="E121" s="30" t="s">
        <v>385</v>
      </c>
      <c r="F121" s="31">
        <v>300</v>
      </c>
      <c r="G121" s="30" t="s">
        <v>386</v>
      </c>
      <c r="H121" s="31" t="s">
        <v>20</v>
      </c>
      <c r="I121" s="31"/>
      <c r="J121" s="31" t="s">
        <v>380</v>
      </c>
    </row>
    <row r="122" s="3" customFormat="1" ht="78" customHeight="1" spans="1:10">
      <c r="A122" s="29">
        <v>24</v>
      </c>
      <c r="B122" s="30" t="s">
        <v>387</v>
      </c>
      <c r="C122" s="31" t="s">
        <v>59</v>
      </c>
      <c r="D122" s="31">
        <v>7760</v>
      </c>
      <c r="E122" s="30" t="s">
        <v>388</v>
      </c>
      <c r="F122" s="31">
        <v>1500</v>
      </c>
      <c r="G122" s="30" t="s">
        <v>389</v>
      </c>
      <c r="H122" s="31" t="s">
        <v>30</v>
      </c>
      <c r="I122" s="31"/>
      <c r="J122" s="31" t="s">
        <v>351</v>
      </c>
    </row>
    <row r="123" ht="95" customHeight="1" spans="1:10">
      <c r="A123" s="29">
        <v>25</v>
      </c>
      <c r="B123" s="30" t="s">
        <v>390</v>
      </c>
      <c r="C123" s="31" t="s">
        <v>59</v>
      </c>
      <c r="D123" s="31">
        <v>7849</v>
      </c>
      <c r="E123" s="30" t="s">
        <v>391</v>
      </c>
      <c r="F123" s="31">
        <v>2500</v>
      </c>
      <c r="G123" s="50" t="s">
        <v>392</v>
      </c>
      <c r="H123" s="31" t="s">
        <v>20</v>
      </c>
      <c r="I123" s="31"/>
      <c r="J123" s="31" t="s">
        <v>351</v>
      </c>
    </row>
    <row r="124" ht="51" customHeight="1" spans="1:10">
      <c r="A124" s="29">
        <v>26</v>
      </c>
      <c r="B124" s="30" t="s">
        <v>393</v>
      </c>
      <c r="C124" s="31">
        <v>2021</v>
      </c>
      <c r="D124" s="31">
        <v>950</v>
      </c>
      <c r="E124" s="30" t="s">
        <v>394</v>
      </c>
      <c r="F124" s="31">
        <v>950</v>
      </c>
      <c r="G124" s="50" t="s">
        <v>395</v>
      </c>
      <c r="H124" s="31" t="s">
        <v>25</v>
      </c>
      <c r="I124" s="31" t="s">
        <v>44</v>
      </c>
      <c r="J124" s="31" t="s">
        <v>396</v>
      </c>
    </row>
    <row r="125" ht="67" customHeight="1" spans="1:10">
      <c r="A125" s="29">
        <v>27</v>
      </c>
      <c r="B125" s="30" t="s">
        <v>397</v>
      </c>
      <c r="C125" s="31" t="s">
        <v>41</v>
      </c>
      <c r="D125" s="31">
        <v>2500</v>
      </c>
      <c r="E125" s="30" t="s">
        <v>398</v>
      </c>
      <c r="F125" s="31">
        <v>1000</v>
      </c>
      <c r="G125" s="30" t="s">
        <v>399</v>
      </c>
      <c r="H125" s="31"/>
      <c r="I125" s="31" t="s">
        <v>49</v>
      </c>
      <c r="J125" s="31" t="s">
        <v>400</v>
      </c>
    </row>
  </sheetData>
  <autoFilter ref="A5:IV125">
    <extLst/>
  </autoFilter>
  <mergeCells count="16">
    <mergeCell ref="A1:B1"/>
    <mergeCell ref="A2:J2"/>
    <mergeCell ref="I3:J3"/>
    <mergeCell ref="F4:I4"/>
    <mergeCell ref="A6:C6"/>
    <mergeCell ref="A7:C7"/>
    <mergeCell ref="A25:C25"/>
    <mergeCell ref="A44:C44"/>
    <mergeCell ref="A71:C71"/>
    <mergeCell ref="A98:C98"/>
    <mergeCell ref="A4:A5"/>
    <mergeCell ref="B4:B5"/>
    <mergeCell ref="C4:C5"/>
    <mergeCell ref="D4:D5"/>
    <mergeCell ref="E4:E5"/>
    <mergeCell ref="J4:J5"/>
  </mergeCells>
  <dataValidations count="1">
    <dataValidation allowBlank="1" showInputMessage="1" showErrorMessage="1" prompt="建设内容" sqref="E88"/>
  </dataValidations>
  <printOptions horizontalCentered="1"/>
  <pageMargins left="0.393055555555556" right="0.393055555555556" top="0.786805555555556" bottom="0.786805555555556" header="0.511805555555556" footer="0.511805555555556"/>
  <pageSetup paperSize="9" orientation="landscape" horizontalDpi="600"/>
  <headerFooter alignWithMargins="0">
    <oddFooter>&amp;C&amp;"宋体"&amp;12&amp;P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定稿</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owwen@163.com</cp:lastModifiedBy>
  <dcterms:created xsi:type="dcterms:W3CDTF">2020-04-30T17:07:00Z</dcterms:created>
  <dcterms:modified xsi:type="dcterms:W3CDTF">2020-09-10T09:10:15Z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