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0920"/>
  </bookViews>
  <sheets>
    <sheet name="Sheet1" sheetId="1" r:id="rId1"/>
    <sheet name="Sheet2" sheetId="2" r:id="rId2"/>
    <sheet name="Sheet3" sheetId="3" r:id="rId3"/>
  </sheets>
  <definedNames>
    <definedName name="_xlnm.Print_Titles" localSheetId="0">Sheet1!$4:4</definedName>
    <definedName name="_xlnm.Print_Area" localSheetId="0">Sheet1!$A$1:H245</definedName>
    <definedName name="_xlnm._FilterDatabase" localSheetId="0" hidden="1">Sheet1!$A$5:$H$5</definedName>
  </definedNames>
  <calcPr calcId="144525"/>
</workbook>
</file>

<file path=xl/sharedStrings.xml><?xml version="1.0" encoding="utf-8"?>
<sst xmlns="http://schemas.openxmlformats.org/spreadsheetml/2006/main" count="670">
  <si>
    <t>附件</t>
  </si>
  <si>
    <t>三明市百亿特色产业链“建链补链强链”招商项目表</t>
  </si>
  <si>
    <t>单位：万元</t>
  </si>
  <si>
    <t>序号</t>
  </si>
  <si>
    <t>项目所在地</t>
  </si>
  <si>
    <t>项目名称</t>
  </si>
  <si>
    <t>项目
类别</t>
  </si>
  <si>
    <t>计划
总投资</t>
  </si>
  <si>
    <t>建设内容及规模</t>
  </si>
  <si>
    <t>截至目前进展情况</t>
  </si>
  <si>
    <t>责任单位</t>
  </si>
  <si>
    <t>合 计：221个</t>
  </si>
  <si>
    <t>一、第一产业（63个）</t>
  </si>
  <si>
    <t>（一）高优粮食产业链（8个）</t>
  </si>
  <si>
    <t>明溪县</t>
  </si>
  <si>
    <t>明溪生态硒锌大米系列产品加工项目</t>
  </si>
  <si>
    <t>谋划</t>
  </si>
  <si>
    <t>建设淮山粉干、粘（糯）米粉、稻谷烘干、生物燃料等稻谷加工生产项目，其中：一期拟建设淮山粉干生产线一条，年产淮山粉干9000吨；二期拟新建厂房1800㎡，建设县级稻谷集中自动化烘干中心，年烘干稻谷4500吨，保障1万亩以上优质米基地的烘干需求；三期拟建设县级粮食加工中心，年加工优质米3万吨</t>
  </si>
  <si>
    <t>正在进行项目策划等前期工作</t>
  </si>
  <si>
    <t>明溪县人民政府</t>
  </si>
  <si>
    <t>清流县</t>
  </si>
  <si>
    <t>清流工厂化农业生态循环产业园基地项目</t>
  </si>
  <si>
    <t>开工</t>
  </si>
  <si>
    <t>新建工厂化农业生态循环产业园基地780亩,总建筑面积46500平方米，包括工厂化稻谷全程加工生产车间、仓储物流车间、粮食烘干车间及办公楼，配套水、电、路等相关设施；购买水稻全程机械化生产设备70（台）套、粮食烘干中心设备20套、大米加工设备20套、水泵40台等机器设备</t>
  </si>
  <si>
    <t>完成签约，准备开工建设</t>
  </si>
  <si>
    <t>清流县人民政府</t>
  </si>
  <si>
    <t>宁化县</t>
  </si>
  <si>
    <t>宁化县杂交水稻制种全产业链建设项目</t>
  </si>
  <si>
    <t>规划建设工业用地面积30亩,拟建设种业研发中心、种子加工中心、种子仓储中心、种子检测中心、种子交易中心，年经营种子100万公斤以上；公司引进隆平高科、中化农业等种业在县域内制种1万亩以上，年制种175万公斤以上</t>
  </si>
  <si>
    <t>正在进行项目策划、可研编制、初步选址等前期工作</t>
  </si>
  <si>
    <t>宁化县人民政府</t>
  </si>
  <si>
    <t>建宁县</t>
  </si>
  <si>
    <t>福建华昊种业仓储加工中心建设项目</t>
  </si>
  <si>
    <t>签约</t>
  </si>
  <si>
    <t>新建综合办公区的科研育种、种子收购场、储藏库、加工及配送中心等</t>
  </si>
  <si>
    <t>正在进行规划设计工作，一期仓储加工设计图纸正在审查</t>
  </si>
  <si>
    <t>建宁县人民政府</t>
  </si>
  <si>
    <t>建宁县种子产业互联网服务交易平台</t>
  </si>
  <si>
    <t>以水稻种子产业为切入点，构建立足于杂交水稻种子产业的研发、供应、生产、配送、营销、服务、金融服务于一体的全价值链产业互联网服务平台</t>
  </si>
  <si>
    <t>完成项目的规划设计。种子互联网平台运营服务项目正在招标公示</t>
  </si>
  <si>
    <t>泰宁县</t>
  </si>
  <si>
    <t>泰福生态农业有限公司优质米种植加工销售全产业链项目</t>
  </si>
  <si>
    <t>以公司+农户订单形式发展优质稻米生产基地10000亩，新建稻米烘干加工包装仓储面积3000平方米，购置烘干、大米精加工包装配套设备，达到日烘干稻谷能力300吨、日生产大米100吨，打造泰宁优质米品牌</t>
  </si>
  <si>
    <t>正在进行公司注册</t>
  </si>
  <si>
    <t>泰宁县人民政府</t>
  </si>
  <si>
    <t>泰宁省级现代种业产业园</t>
  </si>
  <si>
    <t>建设涵盖朱口、下渠、开善等6个乡镇范围、面积2.5万亩标准化水稻种子生产区；新建初级精选仓储加工房3000平方米，购置安装初级净度精选机等初选设备4套，新建加工仓储面积1000平米、种子交易市场5000平方米，拓展广西、江西等5个省外种子交易平台</t>
  </si>
  <si>
    <t>正在进行项目前期规划工作</t>
  </si>
  <si>
    <t>尤溪县</t>
  </si>
  <si>
    <t>现代种业提升工程</t>
  </si>
  <si>
    <t>引进水稻育繁推一体化企业，推行“公司+合作社+农户”生产经营模式，到2025年全县水稻制种面积达3万亩以上，扶持壮大龙洋农机合作社等主体，实现“一粒种子到一粒米”全产业链发展</t>
  </si>
  <si>
    <t>推进建立种子试验站，水稻制种面积1.1万亩</t>
  </si>
  <si>
    <t>尤溪县人民政府</t>
  </si>
  <si>
    <t>（二）生态养殖产业链（27个）</t>
  </si>
  <si>
    <t>梅列区</t>
  </si>
  <si>
    <t>三明市梅列区鸿华源生态养殖有限公司养鳗场建设项目</t>
  </si>
  <si>
    <t>项目占地约60亩，建设标准养殖池（欧鳗）约50亩，1250平方米综合管理用房（含办公室、化验室、淋浴消毒室、备用发电室、工具室、机修间等），并购置相关设备，以满足项目产品养殖的使用需求，同时对道路、给排水等基础配套设施进行建设。主要建筑物面积：34633平方米</t>
  </si>
  <si>
    <t>完成标准养殖池建设，购置相关设备安装中</t>
  </si>
  <si>
    <t>梅列区人民政府</t>
  </si>
  <si>
    <t>三明市再鑫生态农牧有限公司集约化生态型立体养猪场项目</t>
  </si>
  <si>
    <t>项目用地80.25亩，建设面积13318平方米。常年饲养种猪1630头（其中能繁殖母猪1500头），年出栏生猪3万头</t>
  </si>
  <si>
    <t>完成项目选址、论证，实施方案完善、环评等</t>
  </si>
  <si>
    <t>三元区</t>
  </si>
  <si>
    <t>现代蛋鸡饲养基地建设项目</t>
  </si>
  <si>
    <t>拟按照畜禽养殖标准建设三十万羽蛋鸡养殖基地</t>
  </si>
  <si>
    <t>已编制完成可行性研究报告，完成制定《三元区“十三五畜禽养殖业发展规划（2016-2020年）》</t>
  </si>
  <si>
    <t>三元区人民政府</t>
  </si>
  <si>
    <t>永安市</t>
  </si>
  <si>
    <t>肉制品加工项目</t>
  </si>
  <si>
    <t>占地100亩，配套汽、电，冷库、物流、环保设施。引进先进的肉制品生产线3条，年产肉制品6000吨</t>
  </si>
  <si>
    <t>完成签约、企业注册、项目备案工作和建设项目用地土地出让金的缴交工作。目前进行生产车间的设计工作</t>
  </si>
  <si>
    <t>永安市人民政府</t>
  </si>
  <si>
    <t>年出栏700头高效肉牛养殖项目</t>
  </si>
  <si>
    <t>建设项目占地10亩，计划建成肉牛养殖场房6栋，配套饲料加工站房、铡草机、粉碎机、混合机等设备，计划养殖规模为1000头，年可出栏肉牛700头</t>
  </si>
  <si>
    <t>完成企业注册，养殖场基础设施建设</t>
  </si>
  <si>
    <t>年出栏80万只商品肉兔生态养殖项目</t>
  </si>
  <si>
    <t>建筑项目占地8亩，建设标准化兔舍30栋，笼位34000个，饲养基础种兔1500只，引进自动化喂养设备，防疫设备，自动化控温系统及配套附属设施，可实现年存栏肉兔3万只，出栏商品肉兔80万只，种兔16万只</t>
  </si>
  <si>
    <t>福建丰沃现代生态循环农业产业园</t>
  </si>
  <si>
    <t>项目规划用地约4000亩，年出栏纯种猪、二元种猪、商品猪苗和肥猪等共3-4万头，建成种养结合，生态循环，绿色发展的现代农业示范产业园，实现生态效益型农牧业科技项目协调发展</t>
  </si>
  <si>
    <t>完成项目选址和规划设计</t>
  </si>
  <si>
    <t>明溪国邦种禽标准化养殖项目</t>
  </si>
  <si>
    <t>建设种禽舍8幢10000平方米，孵化车间500平方米，年存栏种鸭5万羽，出栏鸭苗160万羽</t>
  </si>
  <si>
    <t>已建种禽舍3幢3300平方米，育雏舍350平方米</t>
  </si>
  <si>
    <t>明溪工厂化蛋鸡养殖及有机肥加工建设项目</t>
  </si>
  <si>
    <t>建设蛋鸡养殖生产车间22500平方米、有机肥生产车间4800平方米，办公楼、宿舍楼、研发中心、成品仓库等11200平方米，购置10套智能化食品加工设备、智能化包装设备、运输车等生产设备</t>
  </si>
  <si>
    <t>已建成蛋鸡养殖车间1座</t>
  </si>
  <si>
    <t>清流永诚农牧有限公司生态循环农业科技园</t>
  </si>
  <si>
    <r>
      <rPr>
        <sz val="11"/>
        <color indexed="8"/>
        <rFont val="宋体"/>
        <charset val="134"/>
      </rPr>
      <t>总建筑面积</t>
    </r>
    <r>
      <rPr>
        <sz val="11"/>
        <rFont val="宋体"/>
        <charset val="134"/>
      </rPr>
      <t>51153平方米</t>
    </r>
    <r>
      <rPr>
        <sz val="11"/>
        <color indexed="8"/>
        <rFont val="宋体"/>
        <charset val="134"/>
      </rPr>
      <t>，建设猪舍24栋4.09万平方米，宿舍、办公楼等设施2200平方米，农产品仓库4600平方米。另外有机沼肥加工生产线1条</t>
    </r>
  </si>
  <si>
    <t>正处于土地流转和手续审批阶段</t>
  </si>
  <si>
    <t>清流兴联丰60万羽生态蛋鸡产业及有机肥深加工生产基地建设项目</t>
  </si>
  <si>
    <t>建设60万羽生态蛋鸡养殖基地88.84亩，年加工1.4万吨有机肥生产线。总建筑面积49150.8平方米，其中：新建蛋鸡舍22886.4平方米、育雏舍6374.4平方米、办公楼3465平方米、员工宿舍3465平方米；饲料加工车间5760平方米、有机肥加工车间7200平方米；同时配套水、电、路灯等相关设施。购置智能一体化蛋鸡饲养和病死鸡无害化处理、育雏调温系统、自动清粪系统以及有机肥加工、饲料加工等设备</t>
  </si>
  <si>
    <t>完成签约，厂址位于嵩溪镇果林场，面积127亩</t>
  </si>
  <si>
    <t>清流鑫丰强生态蛋鸡产业及有机肥加工生产线建设项目</t>
  </si>
  <si>
    <t>建设200万羽生态蛋鸡养殖基地建设（其中：育雏育成鸡舍6栋，每栋存栏5.3万羽；产蛋鸡舍31栋，每栋存栏5.3万羽）；购入智能一体化蛋鸡养殖设施、中央集蛋、中央饲料输送、中央粪污输送等相关设施和相关机械设备。配套年加工6万吨饲料生产车间、年处理6万吨无害化处理车间为本蛋鸡场提供饲料及粪污无害化处理；配套仓库、管理房、水、电、路以及相关设施设备</t>
  </si>
  <si>
    <t>签约、备案、选址</t>
  </si>
  <si>
    <t>清流和丰瑞生态蛋鸡养殖基地建设及有机肥加工生产项目</t>
  </si>
  <si>
    <t>总建筑面积5.866万平方米，建设鸡舍11栋3.5万平方米，有机肥加工厂1.5万平方米，仓库、冷库、办公楼等设施8660平方米，年产1万吨有机肥加工生产线</t>
  </si>
  <si>
    <t>已完成两栋育雏鸡舍的建设，并已投入使用</t>
  </si>
  <si>
    <t>宁化县生猪生态循环养殖建设项目(年出栏10万头生猪养殖场建设项目)</t>
  </si>
  <si>
    <t>规划建设用地面积1000亩,建设年出栏10万头生猪养殖场，新建三个现代化猪舍(含设备)及配套设施等。其中：占地300亩，新建祖代种猪养殖场1个；占地600亩，新建自繁自养商品猪育肥场2个；占地100亩，配套建设饲料加工厂及有机肥加工厂各1个</t>
  </si>
  <si>
    <t>正在开展项目策划、可研编制、初步选址等前期工作</t>
  </si>
  <si>
    <t>现代化鳗鱼养殖加工项目</t>
  </si>
  <si>
    <t>建设2000亩左右的现代化鳗鱼养殖基地和深加工生产线</t>
  </si>
  <si>
    <t>已确定部分养殖基地，总部用地选址初步完成</t>
  </si>
  <si>
    <t>奶牛粪污生态循环综合利用项目</t>
  </si>
  <si>
    <t>四个牧场分别拟建牛舍5700平方米、堆肥发酵棚3800平方米、污水处理区11650平方米，沼气池5000立方米，购置先进的奶牛养殖设备、粪污处理设备、污水处理设备、沼气发酵设备、锅炉以及循环利用相关设备</t>
  </si>
  <si>
    <t>正在进行规划设计前期工作</t>
  </si>
  <si>
    <t>泰宁星源农牧生态循环养殖及肉联项目</t>
  </si>
  <si>
    <t>总建筑面积3万平方米，新建肉联加工厂房、冷链仓库、办公楼、员工宿舍等，并配套道路、绿化、污水处理等基础设施建设，建成年加工3万头猪肉制品生产线</t>
  </si>
  <si>
    <t>正在进行项目前期工作</t>
  </si>
  <si>
    <t>金湖乌凤鸡加工生产项目</t>
  </si>
  <si>
    <t>项目规划占地面积60亩，建筑面积3万平方米，主要经营金湖乌凤鸡成鸡加工、销售，建成年加工、销售300万只乌凤鸡的生产规模</t>
  </si>
  <si>
    <t>正在进行项目规划前期工作</t>
  </si>
  <si>
    <t>大金湖渔业生态养殖基地及加工项目</t>
  </si>
  <si>
    <t>建设渔业码头1个；培肓大金湖万吨有机鱼养殖基地1个，养殖水域4.5万亩，建设渔业休闲体验区，建筑面积800平方米，新建垂钓区体验区50亩，改造提升有机鱼冷链仓库1000平方米，添置运输冷链车辆和设置等；建设有机鱼胶原蛋白萃取研发中心1个及加工生产线</t>
  </si>
  <si>
    <t>将乐县</t>
  </si>
  <si>
    <t>温氏肉鸭养殖加工销售一体化项目</t>
  </si>
  <si>
    <t>温氏集团拟投资23亿元，计划用三年时间将将乐县肉鸭养殖量从现在的每年300万羽发展到4300万羽，配套建设饲料加工、屠宰加工、冷链配送等项目，打造一二三产高度融合的畜禽现代产业园</t>
  </si>
  <si>
    <t>双方就进一步深化合作、推动将乐养殖产业做大做强等深入交换意见，并就温氏食品集团在将乐投资“肉鸭养殖加工销售一体化项目”达成初步合作意向</t>
  </si>
  <si>
    <t>将乐县人民政府</t>
  </si>
  <si>
    <t>沙县</t>
  </si>
  <si>
    <t>现代渔业苗种产业</t>
  </si>
  <si>
    <t>发展水产苗种培育面积3500亩，水产苗种10亿尾，配套建设集垂钓、认养、餐饮自助、农耕（渔）文化体验、餐饮自助等于一体的特色休闲农庄</t>
  </si>
  <si>
    <t>沙县人民政府</t>
  </si>
  <si>
    <t>禽蛋食品加工项目</t>
  </si>
  <si>
    <t>建设年屠宰加工禽类300万羽、加工5000万枚以上日式溏心蛋的禽蛋食品加工基地</t>
  </si>
  <si>
    <t>已签约，正在商洽引进加工设备</t>
  </si>
  <si>
    <t>鸭业产业</t>
  </si>
  <si>
    <t>在全县发展蛋鸭、肉鸭标准化规模养殖基地，规模110万羽以上。发展鸭产业加工储运、休闲体验等二三产业，建设一批养鸭、休闲体验、工厂化板鸭加工基地</t>
  </si>
  <si>
    <t>已完成预可研报告</t>
  </si>
  <si>
    <t>福建省尤溪县生猪育繁推一体化（光华百斯特）示范项目</t>
  </si>
  <si>
    <t>改扩建妊娠舍9256平方米，分娩舍3755平方米，种猪测定舍5419平方米，购置仪器设备共2498套。拟新增大白育种群母猪1300头，新增长白育种群母猪300头，年供种能力提高78.7%，年最少可测定4600多头种猪，增加测定量27%以上</t>
  </si>
  <si>
    <t>完成项目规划设计，积极向上争取项目支持</t>
  </si>
  <si>
    <t>大田县</t>
  </si>
  <si>
    <t>大田县新希望六和现代生态循环农业园</t>
  </si>
  <si>
    <t>项目规划总用地4500亩，新建集生猪养殖、粪污资源化利用、饲料生产、有机肥加工、屠宰及肉制品深加工、冷链物流、种植观光休闲为一体的农业产业园</t>
  </si>
  <si>
    <t>已完成项目签约，公司注册和项目备案工作，正在办理一期项目土地、林地报批</t>
  </si>
  <si>
    <t>大田县人民政府</t>
  </si>
  <si>
    <t>福建省初阳农业发展有限公司济阳蛋鸡产业化及生态种植综合开发项目</t>
  </si>
  <si>
    <t>规划占地2000亩，建设以蛋鸡养殖为主的种养结合、生态循环、科技智慧的综合开发项目。总体建设方案按产业链发展需要规划核心区与产业延伸项目。核心区400亩，建设存栏200万羽蛋鸡养殖场、年产4万吨生物有机肥加工厂和饲料加工厂和1600亩生态特色种植区。通过核区建设延伸种禽养殖、鸡肉与蛋品加工、工厂化食品菌栽培、物流配送、中草药、果蔬等特色有机种植、休闲观光农业等项目</t>
  </si>
  <si>
    <t>已完成项目签约，公司注册和项目备案工作，正在办理一期蛋鸡养殖核心区项目土地、林地报批</t>
  </si>
  <si>
    <t>福建闽丰禽业绿色食品科技园项目</t>
  </si>
  <si>
    <t>建设60万只肉鸡标准化规模养殖场，肉鸡屠宰与加工基地，年宰2000万只鸡，深加工1500万只鸡，可深加工鸡肉食品2.7万吨、年生产3万吨有机肥</t>
  </si>
  <si>
    <t>正在进行项目前期规划、招商对接工作</t>
  </si>
  <si>
    <t>（三）精致园艺产业链（17个）</t>
  </si>
  <si>
    <t>梅列区“十四五”万亩优质果树提质增效项目</t>
  </si>
  <si>
    <t>1.新建果树优势品种种质资源圃（母本园）20亩；2.新建脱毒苗繁育中心50亩，年培育脱毒苗木20－30万株；3.新建名特优新果树新品种示范基地500亩，改造中低产园5000亩；4.辐射带动10000亩优势果树提质增效；5.建立果品采后商品化处理中心（果品分级、打蜡、冷藏等）实现一二三产融合发展。6.项目总投资12000万元，分期分批实施</t>
  </si>
  <si>
    <t>正在进行前期规划论证工作</t>
  </si>
  <si>
    <t>三元区富硒茶开发项目</t>
  </si>
  <si>
    <t>以中村乡、莘口镇、岩前镇为主导，建立2000亩高山有机富硒茶生产基地及深加工生产线</t>
  </si>
  <si>
    <t>已编制完成可行性研究报告，完成茶园硒含量普查</t>
  </si>
  <si>
    <t>优质黄金百香果生产基地建设项目</t>
  </si>
  <si>
    <t>以仁村黄金百香果示范基地中心，在吉口、岩前、忠山等村种植1000亩优质黄金百香果生产基地</t>
  </si>
  <si>
    <t>已在仁村等示范基地种植300亩黄金百香果</t>
  </si>
  <si>
    <t>食用菌工厂化种植项目</t>
  </si>
  <si>
    <t>项目占地30亩，建设2.5万平方米的高标准工厂化出菇车间，引进全自动菌袋生产线一条，年可出菇1000万袋，生产特色菌菇5000吨</t>
  </si>
  <si>
    <t>完成项目可行性研究报告，公司在工商进行预核准流程</t>
  </si>
  <si>
    <t>高山生态食用菌项目</t>
  </si>
  <si>
    <t>项目占地60亩，建设1.5万平方米的高标准香菇种植大棚，引进全自动菌袋生产线一条，年可出菇200万袋，生产香菇1500吨</t>
  </si>
  <si>
    <t>完成项目可行性研究报告，目前在落实项目建设用地的租赁工作</t>
  </si>
  <si>
    <t>明溪农特港数字农业科技开发项目</t>
  </si>
  <si>
    <t>主要建设淮山等农特产品初级加工基地、冷鲜库、冷冻库、急冻库、冻干车间、蛋卷车间、仓库等设施，购置加工、包装等相关设备，建成淮山等特色果蔬冻干及系列食品生产线，构建“大数据+农特产品+农场电商+种养技术+产业孵化+乡村体验+产业金融”运营链条，打造以明溪淮山产业为核心的农产品深加工研发中心、产业生产中心、营销服务中心等一二三产融合示范园区</t>
  </si>
  <si>
    <t>完成项目签约，正在进行项目设计工作</t>
  </si>
  <si>
    <t>明溪特色健康养生食品开发项目</t>
  </si>
  <si>
    <t>一期新建办公楼、车间、仓库等2万平方米，建设樱花面生产线2条，改建高端变性淀粉生产线1条；二期建设淮山面、葛根面、莲子面、藕粉面等生产线；三期建设淮山面、速溶淮山粉、冻干淮山、淮山饮料等系列淮山产品及功能营养食品生产线。项目全面建成后，可年产健康养生系列产品2500吨</t>
  </si>
  <si>
    <t>宁化县生态设施休闲观光园项目</t>
  </si>
  <si>
    <t>规划建设设施智能温控大棚150亩，果蔬采摘园200亩，休闲垂钓鱼塘50亩，林下生态养殖5000羽，果蔬商超中心3个，配套建设冷链、仓储等设施</t>
  </si>
  <si>
    <t>正在开展项目策划、可研编制等前期工作</t>
  </si>
  <si>
    <t>年产3000吨果蔬冷藏加工建设项目</t>
  </si>
  <si>
    <t>建设标准厂房4629m²、仓库2000m²、锅炉500m²、冷库1100m²；购置：速冻果蔬生产线两条、日处理500吨污水系统一套、生产器具一套、腌制池24个</t>
  </si>
  <si>
    <t>完成厂房、车间建设3幛框架和外砖砌，冷库建设正在装修</t>
  </si>
  <si>
    <t>食用菌（高纯度灰树花多酚）固体饮料的研发及生产项目</t>
  </si>
  <si>
    <t>总建筑面积1.8万平方米，新建加工车间、标准车间及存储仓库等，新建年产1000吨的灰树花等食用菌固体饮料生产线</t>
  </si>
  <si>
    <t>正在进行厂房主体建设</t>
  </si>
  <si>
    <t>泰宁县茶产业建设项目</t>
  </si>
  <si>
    <t>新建高标准生态茶园3000亩；实施一二三产业深度融合发展，修建休闲茶庄园和生态观光茶园600亩及筹建茶文化展示、交流和可追塑体系平台等；推行现代技术装备有效集成，建设清洁化茶叶加工厂房及配套加工设备12家以上；开展茶园绿色发展，实施茶园治理与保护复计18000亩；硬化茶园道路达50km，修建茶园排灌水沟达80km</t>
  </si>
  <si>
    <t>将乐徐氏清语橙生态果园开发项目</t>
  </si>
  <si>
    <t>计划在县内高唐镇、安仁乡、漠源乡、万全乡等部分乡镇种植10000亩，总投资1.5亿元的现代农业项目，主要分为果林采摘区、果林种植区、果林加工区等。项目建成后将形成集标准化果树种植、观光休闲以及商贸服务于一体的农业生态果园种植基地</t>
  </si>
  <si>
    <t>已投资3000万元，目前已完成建设情况：1.2000亩生态果园种植示范基地（一期）；2.完成土地流转6000亩，平整土地4000亩；3.办公楼、仓库及其他附属配套设施等总建筑面积5000平方米</t>
  </si>
  <si>
    <t>沙县小吃原料加工项目</t>
  </si>
  <si>
    <t>项目占地25亩，建设沙县小吃原料（芥菜等）深加工车间15000平方米、原材料库1000平方米、办公与员工宿舍综合楼5000平方米，深加工生产线5条，年加工酸菜1500吨，发展芥菜等种植基地5000亩</t>
  </si>
  <si>
    <t>现代农业产业园提升工程</t>
  </si>
  <si>
    <t>建设现代食用菌产业园，创建区域洋中、汤川、西滨等，规划“一心”、“两翼”、“两平台”，实现产学研结合，通过工厂化栽培、物联网管理，对原有老企业全面升级改造；建设福建省农民创业园，完善提升蔬菜、畜禽、食用菌三个产业核心区，创建全省一流的现代农业示范窗口</t>
  </si>
  <si>
    <t>农民创业园蔬菜核心区、畜禽核心区已初步建成，食用菌核心区加工区征地完成160亩</t>
  </si>
  <si>
    <t>大田县青梅产业基地建设项目</t>
  </si>
  <si>
    <t>建设青梅标准化基地8万亩；建设青梅精深加工厂，年加工青梅15万吨以上，延伸青梅产业链条，提高青梅产品附加值；建设赏花景观带，突出“青梅+旅游”，在交通干道两侧打造集赏花、采梅等为一体的青梅产业景观带，在广平元沙水库、建设高云水库周边建立两个“梅旅”融合发展示范点，发展以青梅为主题的乡村旅游</t>
  </si>
  <si>
    <t>大田县美人茶改造提升项目</t>
  </si>
  <si>
    <t>1.引进龙头企业，通过品种改良和提升建设有机（茶叶）美人茶标准化基地1万亩；2.引进美人茶精深加工龙头企业，建设美人茶加工基地；3.建设美人茶文化创意产业园1个，建设大田美人茶主题公园、文化展示区、一体化仓储配送中心，配备茶艺展示区和路演中心、管理运营中心等，入驻大田美人茶实体店街区、大田美人茶双创电商区各50家；4.茶旅融合发展：在屏山、吴山、济阳、谢洋等4个乡（镇）创建国家茶叶公园，建立茶业生产加工亲子体验游基地</t>
  </si>
  <si>
    <t>正在进行一期美人茶文创园项目土地收储、搬迁和招商对接</t>
  </si>
  <si>
    <t>大田食用菌工厂化生产与加工项目</t>
  </si>
  <si>
    <t>规划占地面积400亩，建设厂房及配套基础设施，进行食用菌工厂化栽培及产品深加工</t>
  </si>
  <si>
    <t>正在进行项目前期规划、招商对接</t>
  </si>
  <si>
    <t>（四）绿色林业产业链（10个）</t>
  </si>
  <si>
    <t>年产3万套新型环保酒店家具生产线建设项目</t>
  </si>
  <si>
    <t>建设年产3万套新型环保酒店竹家具生产线，新建厂房4000平方米</t>
  </si>
  <si>
    <t>完成企业注册、厂房租赁，进入设备安装等工作</t>
  </si>
  <si>
    <t>建设年产2000台营地房车生产线建设项目</t>
  </si>
  <si>
    <t>建设年产2000台营地房车生产线，建设厂房6000平方米</t>
  </si>
  <si>
    <t>明溪中药材标准化种植基地建设项目</t>
  </si>
  <si>
    <t>采取“公司+基地”和“公司+合作社+农户”模式，选择市场前景好、附加值高、适合我县种植的2-3种中药材。争取在3年内，建设中药材基地5万亩，到“十四五”期末，全县中药材基地规模达8万亩以上，形成2-3个具有全国性影响的种植基地</t>
  </si>
  <si>
    <t>竹笋膳食产业化建设项目</t>
  </si>
  <si>
    <t>项目占地3.4公顷。第一期投入0.55亿元，建设综合办公楼一幢，标准厂房3幢，引进笋膳食产品生产线三条，以及建设冷链产品冷藏库2500立方米。年产笋膳食系列产品3万吨，产值1.8亿元</t>
  </si>
  <si>
    <t>已与开发区签订入园投资合同，待土地交付即可开工建设</t>
  </si>
  <si>
    <t>泰宁县毛竹精深加工及综合循环利用项目</t>
  </si>
  <si>
    <t>以龙湖、丰岩工业区为基地，招商引资3-5家竹制品加工企业，改造提升原有生产线8条，生产竹家具、竹工艺品等竹制品精深加工产品；壮大3家笋制品加工龙头企业，新建和改造提升生产线6条，生产清水笋、即食笋、袋装笋等笋精深加工系列食品</t>
  </si>
  <si>
    <t>已引进部分竹制品企业正在采购生产线设备，进行扩建升级</t>
  </si>
  <si>
    <t>国家木材战略储备基地建设</t>
  </si>
  <si>
    <t>新造杉木5000亩，改培杉木3万亩</t>
  </si>
  <si>
    <t>森林质量精准提升示范工程</t>
  </si>
  <si>
    <t>集约人工林造林5000亩，退化人工林修复2.5万亩</t>
  </si>
  <si>
    <t>现代竹业项目</t>
  </si>
  <si>
    <t>开设竹山道路250公里，新建蓄水池5000立方米，推广笋竹培育新技术5000亩</t>
  </si>
  <si>
    <t>花卉产业发展项目</t>
  </si>
  <si>
    <t>新建智能温室20000平方米，连拱大棚200亩</t>
  </si>
  <si>
    <t>木本油料示范林</t>
  </si>
  <si>
    <t>新造1000亩，改造10000亩</t>
  </si>
  <si>
    <t>（五）现代烟草产业链（1个）</t>
  </si>
  <si>
    <t>“翠碧一号”优质烟叶品牌提升工程</t>
  </si>
  <si>
    <t>积极开展烟叶生产土壤改良、机械推广、绿色防控、防灾减灾、烟田基础设施和永久烟田规划建设等项目，探索烟叶生产片区化管理和烟叶收购质量追朔试点工作，进一行夯实烟叶生产基础，提升“翠碧一号”优质烟叶质量和品牌知名度</t>
  </si>
  <si>
    <t>落实烟叶种植3.4万亩，完成土壤改良2.9万亩，推广覆膜机158台，建立烟叶生产绿色防控示范片1.2万亩，实施密集烤房设施设备改造项目609项</t>
  </si>
  <si>
    <t>二、第二产业（108个）</t>
  </si>
  <si>
    <t>（一）钢铁产业链（2个）</t>
  </si>
  <si>
    <t>铁路用钢产品生产合作项目</t>
  </si>
  <si>
    <t>通过与国家铁路集团建立合作关系，利用三钢产品延伸加工部分铁路用钢和铁路工程预制件产品，利用国铁集团庞大的市场优势，将产品打入铁路建设工程项目市场，实现合作共赢</t>
  </si>
  <si>
    <t>正在进行项目前期策划工作</t>
  </si>
  <si>
    <t>河北敬业集团钢铁深加工、组装基地项目</t>
  </si>
  <si>
    <t>将英国钢铁厂半成品运至福建，经过深加工与组装再销售。建立钢铁深加工、组装基地</t>
  </si>
  <si>
    <t>（二）装备制造产业链（28个）</t>
  </si>
  <si>
    <t>三明安德凯重工科技有限公司</t>
  </si>
  <si>
    <t>总投资约1.8亿元，用地约35亩，入驻高端装备产业园一期B地块，计划年产机械铸件5000多吨，该公司主要生产以工程机械、矿山机械和汽车配件等通用设备制造业为主的工程机械及配件。建成达产后预计可实现产值2.5亿元，税收1400万元</t>
  </si>
  <si>
    <t>设计、新建企业发改备案、用地规划许可、工程规划许可、环评批复、图审已完成，已委托中介编制能评报告，其它手续采用容缺后补的方式加紧办理中，其中，可研基本完成，准备办理施工许可和开工验线。该项目于2019年12月6日开工建设，主厂房钢构主体基本完工</t>
  </si>
  <si>
    <t>恒冠达（福建）重工装备有限公司</t>
  </si>
  <si>
    <t>总投资33000万元，计划用地40亩，主要生产工程机械及配件、汽车配件、挖掘机推土机底盘件，项目建设投产后预计可实现产值4.6亿元、税收2500万元</t>
  </si>
  <si>
    <t>已完成工商注册、银行开户、税务登记、用地摘牌及一期土地款和相关税费的缴纳、设计方案、迁建企业工信备案，可研已完成、环评已批复、用地规划许可和工程规划许可已完成、图审完成、人防办理完成。消防设计审查正在审核中，施工许可正在填报，开工前的规划验线已通过预审。该项目已于3月20日开工建设，主厂房基础已完工，正在安装钢构</t>
  </si>
  <si>
    <t>三明华力重型工程机械有限公司</t>
  </si>
  <si>
    <t>总投资约2.3亿元，计划用地约41亩，该公司主要生产、销售矿山机械、汽车配件、工程机械、建筑机械。建达投产后预计可实现产值3亿元、税收1800万元</t>
  </si>
  <si>
    <t>已完成工商注册、银行开户、税务登记、用地摘牌及一期土地款和相关税费的缴纳、新建企业发改备案、方案设计、用地规划许可证，可研、环评正在编写</t>
  </si>
  <si>
    <t>福建省恒升底盘制造有限公司</t>
  </si>
  <si>
    <t>总投资1.9亿元，计划用地约29亩，计划年产机械配件4000多吨，机械配件5万多件，该公司主要生产工矿机械配件和五金交电.建成达产后可实现产值2.5亿元、税收1500万元</t>
  </si>
  <si>
    <t>已完成工商注册登记、税务登记、土地摘牌及第一期土地款及相关税费的缴纳。目前已完成总平设计，正在进行单体设计、可研的编制和进行地质钻探。项目发改备案已完成，正在办理土地置换手续</t>
  </si>
  <si>
    <t>三明市南益机械设备有限公司</t>
  </si>
  <si>
    <t>总投资1.5亿元，计划用地29亩，主要生产工程机械及配件，项目建成投产后，预计可实现产值2.1亿元、税收1000万元</t>
  </si>
  <si>
    <t>已完成工商注册登记、税务登记、土地摘牌及第一期土地款及相关税费的缴纳。已完成总平图设计，正在进行规划初审，年内建成投产</t>
  </si>
  <si>
    <t>三明明泉重工有限公司</t>
  </si>
  <si>
    <t>总投资1.7亿元，计划用地34亩，主要生产工程机械及配件，项目建成投产后预计可实现产值2.2亿元、税收1300万元</t>
  </si>
  <si>
    <t>已完成工商注册登记、税务登记、土地摘牌及第一期土地款及相关税费的缴纳。工信备案已完成。目前可研、环评初稿已经完成，正在报相关部门审批，规划设计方案已通过初审，正在办理土地置换手续</t>
  </si>
  <si>
    <t>三明市永兴盛工程机械有限公司</t>
  </si>
  <si>
    <t>总投资约1.8亿元，计划用地约21亩，该公司主要生产国产挖掘机、推土机的底盘件及部件等。建成达产后预计可实现产值2.7亿元、税收1300万元</t>
  </si>
  <si>
    <t>已完成工商注册登记、税务登记、土地摘牌及第一期21亩土地款及相关税费的缴纳。已完成项目一期用地摘牌</t>
  </si>
  <si>
    <t>山水橡塑机械制造项目</t>
  </si>
  <si>
    <t>总投资1.6亿元，计划用地60亩，建筑面积3.5万平方米，主要经营机械铸件加工；机械铸件安装；结构件焊接及安装。建成投产后预计可实现产值2亿元、税收900万元</t>
  </si>
  <si>
    <t>已经政府常务会议审定，目前正在筹备三明公司注册材料，准备进行土地招拍挂。项目用地正在委托设计</t>
  </si>
  <si>
    <t>锂电池及电动汽车生产项目</t>
  </si>
  <si>
    <t>拟建设锂电池和电动汽车生产线，占地面积约100亩，总投资约10亿元</t>
  </si>
  <si>
    <t>汽车零部件配套项目</t>
  </si>
  <si>
    <t>围绕海西汽车等整车企业发展需求，依托园区较为完善的配套设施，年内引进一批海西汽车急需的零部件配套项目</t>
  </si>
  <si>
    <t>房车项目已签约</t>
  </si>
  <si>
    <t>潮摸砂铸造生产项目　</t>
  </si>
  <si>
    <t>建设年产铸件3000吨项目　</t>
  </si>
  <si>
    <t>正在进行积极对接客商工作</t>
  </si>
  <si>
    <t>汽车铝合金装饰配件项目</t>
  </si>
  <si>
    <t>新建汽车铝合金装饰配件生产线</t>
  </si>
  <si>
    <t>已达成初步合作意向，正在就项目选址、用地等方面情况进行进一步对接</t>
  </si>
  <si>
    <t>建宁县铖盛通用重型机械产品生产项目</t>
  </si>
  <si>
    <t>总建筑面积1万平方米，主要建设标准厂房2栋，综合办公楼1栋，仓库1栋，新上设备生产线2条</t>
  </si>
  <si>
    <t>1.项目一期完成。租赁厂房两幢共5000平方米，新上27台套生产设备。目前月产挖掘机底盘配件大概1500台套左右。2.项目二期正在推进。正进行土地招拍挂前期工作，设备正在采购中</t>
  </si>
  <si>
    <t>建浦机床年产8000台高端数控机床全产业链生产建设项目</t>
  </si>
  <si>
    <t>项目占地200亩，建设总建筑面积13.5万平方米，其中：6栋标准化钢构厂房建筑面积10.3万平方米，1栋综合办公大楼建筑面积0.45万平方米， 1栋员工公寓建筑面积0.75万平方米，2栋原料成品仓库建筑面积2万平方米。新上铸（件）造，机械加工，整机组装全产业链生产线5条，项目分三期建设</t>
  </si>
  <si>
    <t>正在开展招商工作</t>
  </si>
  <si>
    <t>泰宁县欧凯交通设施及摄像头生产项目</t>
  </si>
  <si>
    <t>总建筑面积2.3万平方米，新建厂房、仓库、办公楼、员工宿舍楼，建成年产10万件交通安全设施及摄像头生产线</t>
  </si>
  <si>
    <t>正在进行厂房及配套基础设施建设</t>
  </si>
  <si>
    <t>高端模具生产项目</t>
  </si>
  <si>
    <t>拟投资6600万元，固定资产投资2000万元，建设年产150套高端模具生产项目，达产后年产值可达4000万元，年税收600万元，建设期二年</t>
  </si>
  <si>
    <t>正在进行项目洽谈，跟踪推进中</t>
  </si>
  <si>
    <t>共建《中山大学材料学院(将乐)本科生实训基地及中试基地》</t>
  </si>
  <si>
    <t>总投资2.6亿元，成立晶体材料研发中心，进行宽禁带半导体晶体材料的生长及机理研究、生产</t>
  </si>
  <si>
    <t>正在进行场地整理，外墙及室内改造等前期工作</t>
  </si>
  <si>
    <t>轻合金生产设备智能设计制造项目</t>
  </si>
  <si>
    <t>增材制造、机器人与智能设计制造、超材料与纳米材料等，为轻合金产业提供智能设计平台</t>
  </si>
  <si>
    <t>正在开展项目洽谈，在跟踪推进中</t>
  </si>
  <si>
    <t>球墨铸铁生产项目</t>
  </si>
  <si>
    <t>项目规划占地50亩，为克劳斯玛菲智能化注塑机整机生产提供上游配套，建设年产6000吨球墨铸铁及10万件各种规格的球墨铸铁注塑机配件</t>
  </si>
  <si>
    <t>正在进行项目对接</t>
  </si>
  <si>
    <t>高端数控装备制造基地建设项目</t>
  </si>
  <si>
    <t>项目拟建设年产1600台数控机床、500台热工装备，年产值10亿元高端装备制造基地，配套年产6000吨数控机床用矿物铸件生产线，年产10000吨数控机床树脂砂铸件生产线，年产3000吨焊接床生产线，机床机械零件加工生产线，配套100人研发技术团队的研发中心</t>
  </si>
  <si>
    <t>目前完成900平方米的恒温隔振车间改造，数控机床项目厂房改造和热工装备项目厂房改造</t>
  </si>
  <si>
    <t>再制造新材料项目</t>
  </si>
  <si>
    <t>项目由中钛启辰科技（福建）有限公司投资，建设铸件生产线、配套热处理生产线和铸件精加工生产线，形成年产挤压辊关键部件总承500台套、轻量化复合陶瓷衬板100台套，以及1.5万吨耐磨铸件生产能力</t>
  </si>
  <si>
    <t>已完成项目签约，正在办理前期相关手续。园区已委托专业律师与东方资产管理公司进行对接，尽快启动债权收购</t>
  </si>
  <si>
    <t>注塑产业园项目</t>
  </si>
  <si>
    <t>福建天华智能装备有限公司生产的智能化注塑机应用于汽车塑料零部件，家电、食品级和药品级塑料包装制品生产企业。特别是新冠肺炎发生以来，公司生产的注塑机可用于生产护目镜、口罩呼吸阀、消毒液喷头、血路管，以及呼吸机、制氧机、血氧仪、体温产品外壳等抗疫医疗器械。金沙园注塑产业园规划占地200亩，其中现有闲置厂房2万平方米，重点引进汽车塑料零部件，家电配件、食品级和药品级塑料包装制品类、医疗器械产业项目</t>
  </si>
  <si>
    <t xml:space="preserve">正在与汽车塑料零部件生产、医疗器械等相关企业对接
</t>
  </si>
  <si>
    <t>大田超越中高端铸件生产及机械制造建设项目</t>
  </si>
  <si>
    <t>项目占地149.8亩，建设厂房等基础设施面积100000平方米，年可生产、加工中高端铸件5万吨，生产机械设备15000台（套）</t>
  </si>
  <si>
    <t>完成签约，正在办理前期手续</t>
  </si>
  <si>
    <t>大田展晖机械铸件生产加工及设备制造建设项目</t>
  </si>
  <si>
    <t>项目占地84.7亩，建设生产车间等基础设施面积3.8万平方米，年可生产铸铁件1.5万吨、铸钢件1.5万吨，精加工1.5万吨，以及200台套先进纺织设备和200台套先进矿山破碎机设备</t>
  </si>
  <si>
    <t>正在进行厂房基础施工</t>
  </si>
  <si>
    <t>大田清航无人直升机零部件（一期）生产项目</t>
  </si>
  <si>
    <t>占地面积约300亩，已申请空域面积351.6平方公里。分三期建设。其中一期计划投资1.5亿元，建设1#厂房13000㎡、仓库1616㎡、宽20m×长280m跑道及厂区路网、旋翼测试塔1座、塔台1座，开展300kg级交叉双旋翼复合推力尾桨无人直升机中试和量产；二期计划投资3亿元，开展羽量级交叉双旋翼无人直升机、500kg起飞重量级交叉双旋翼无人直升机等2个产品产业化推广；三期计划投资5.5亿元，开展3000-5000kg起飞重量级交叉双旋翼无人直升机等机型产业化推广。一、二期项目建成达产后，年可实现产值2亿元以上，利税5000万元以上</t>
  </si>
  <si>
    <t>已完成机库和跑道等基础工程建设；完成一期厂房主体工程施工，正在进行厂房内部装修、室外配套项目建设</t>
  </si>
  <si>
    <t>大田聚丰中高端铸铁件机械加工及涂装生产线建设项目</t>
  </si>
  <si>
    <t>建设V法铸造、树脂砂铸造、精加工及涂装生产线及附属设施等，年生产中高端铸件2万吨，并延伸至铸件精加工及涂装</t>
  </si>
  <si>
    <t>正在进行综合楼、仓库、厂房主体框架建设</t>
  </si>
  <si>
    <t>大田铿锋精密螺丝制造项目</t>
  </si>
  <si>
    <t>建设生产车间、仓库、综合楼等附属设施，年生产标准螺丝6000吨</t>
  </si>
  <si>
    <t>正在进行厂房、综合楼建设</t>
  </si>
  <si>
    <t>大田佳丰中高端铸铁件生产及机械加工生产线技改项目</t>
  </si>
  <si>
    <t>建设自动造型生产线4条、砂处理生产线4条及厂房、仓库、办公楼、员工宿舍、机械加工车间等设施，年生产中高端铸件1.5万吨</t>
  </si>
  <si>
    <t>（三）石墨和石墨烯产业链（10个）</t>
  </si>
  <si>
    <t>北京石墨烯研究院福建协同创新中心项目</t>
  </si>
  <si>
    <t>充分发挥北京科技技术资源优势，积极推动北京中关村石墨烯产业联盟与我市相关企业开展技术合作，面向京津冀地区开展科技招商，推动我市更多企业嫁接高质量创新资源，共同打造国内一流、有影响力的“产、学、研、用”创新合作基地</t>
  </si>
  <si>
    <t>1.成立了工作专班，各方商定了年度工作计划，明确了年度目标任务，落实了具体时间节点；2.加快永清石墨烯研究院建设，启动了实验室内部装修工程和第二批仪器设备招标采购工作；3.正在积极遴选推动省内有石墨烯技术需求的企业与北京石墨烯研究院开展合作；4.永安市政府与北京绿能嘉业新能源有限公司签定了高纯石墨烯、碳纳米管导电浆料项目投资框架协议</t>
  </si>
  <si>
    <t>特种石墨产品生产基地建设项目</t>
  </si>
  <si>
    <t>对接中钢集团新型材料有限公司（浙江），拟在永安石墨和石墨烯产业园投资建设特种石墨产品生产基地</t>
  </si>
  <si>
    <t>待三明市工信局牵头的专班商中钢新型材料公司确定后，尽早组织相关单位赴浙江长兴中钢新型材料公司，针对项目厂房建设、资金拼盘等瓶颈问题进行磋商</t>
  </si>
  <si>
    <t>永安市青水畲寨碳谷（石墨高新科技工业集中区）</t>
  </si>
  <si>
    <t>占地500亩，主要建设增碳剂、耐磨润滑材料、导电材料、耐火材料等系列石墨产品研发及加工园区，配套建设自来水厂、污水处理厂等基础设施</t>
  </si>
  <si>
    <t>正在与客商洽谈增碳剂项目</t>
  </si>
  <si>
    <t>纳米硅-石墨烯复合材料研发和产业化产项目</t>
  </si>
  <si>
    <t>项目分两期建设，建设年产3200吨纳米硅-石墨烯复合材料产品生产线。其中一期中试项目建设年产200吨纳米硅-石墨烯复合材料产品中试生产线，二期建设年产3000吨纳米硅-石墨烯复合材料生产车间及配套设施</t>
  </si>
  <si>
    <t>已签约，正在加快一期项目厂房改造、前期手续办理及设备订购工作</t>
  </si>
  <si>
    <t>石墨烯散热膜研发和产业化项目</t>
  </si>
  <si>
    <t>建设年产40万平方米石墨烯散热膜生产线</t>
  </si>
  <si>
    <t>已达成初步合作意向，正在深入对接洽谈</t>
  </si>
  <si>
    <t>高品质石墨生产项目</t>
  </si>
  <si>
    <t>新建半导体石墨、航空航天石墨生产线</t>
  </si>
  <si>
    <t>石墨烯膨润土无机凝胶研发和产业化项目</t>
  </si>
  <si>
    <t>项目分三期建设，建设年产3000吨石墨烯膨润土无机凝胶生产线。其中一期建设年产1000吨石墨烯膨润土无机凝胶中试生产线</t>
  </si>
  <si>
    <t>已签约，正在进行一期项目厂房改造、前期手续的审批、设备安装等工作</t>
  </si>
  <si>
    <t>中新膜技术产业园项目</t>
  </si>
  <si>
    <t>建设集膜材料制备、膜设备制造、膜系统集成、膜工程安装的膜产业园</t>
  </si>
  <si>
    <t>正在进行对接洽谈</t>
  </si>
  <si>
    <t>石墨增碳剂项目</t>
  </si>
  <si>
    <t>建设年产8万吨石墨增碳剂项目</t>
  </si>
  <si>
    <t>石墨烯包覆硅基负极材料项目</t>
  </si>
  <si>
    <t>建设年产5000吨石墨烯包覆硅基负极材料生产线</t>
  </si>
  <si>
    <t>正在进行项目策划前期工作</t>
  </si>
  <si>
    <t>（四）氟新材料产业链（24个）</t>
  </si>
  <si>
    <t>经济开发区</t>
  </si>
  <si>
    <t>聚四氟乙烯（PTFE）微孔薄膜项目</t>
  </si>
  <si>
    <t>建设年产2000吨聚四氟乙烯微孔薄膜和深加工产品生产线</t>
  </si>
  <si>
    <t>完成场地平整、规划环评等前期工作</t>
  </si>
  <si>
    <t>三明经济开发区管委会</t>
  </si>
  <si>
    <t>六氟化钨项目</t>
  </si>
  <si>
    <t>建设年产500吨聚六氟化钨加工产品生产线</t>
  </si>
  <si>
    <t>聚四氟乙烯（PTFE）纤维项目</t>
  </si>
  <si>
    <t>建设年产3000吨聚四氟乙烯纤维和深加工产品生产线</t>
  </si>
  <si>
    <t>多氟酯类LCD用液晶材料项目</t>
  </si>
  <si>
    <t>建设年产5000吨含氟液晶材料</t>
  </si>
  <si>
    <t>氟化石墨项目</t>
  </si>
  <si>
    <t>建设年产100吨氟化石墨生产线</t>
  </si>
  <si>
    <t>五氟化碘项目</t>
  </si>
  <si>
    <t>建设年产200吨五氟化碘生产线</t>
  </si>
  <si>
    <t xml:space="preserve"> 氟化锂项目</t>
  </si>
  <si>
    <t>建设年产1000吨氟化锂生产线</t>
  </si>
  <si>
    <t>含氟织物整理剂项目</t>
  </si>
  <si>
    <t>建设年产3000吨含氟织物整理剂</t>
  </si>
  <si>
    <t>1.6万t/a含氟石油化工催化剂生产加工项目</t>
  </si>
  <si>
    <t>采用先进工艺建立1.6万t/a石油化工催化剂生产加工项目建设规模FCC石油化工催化剂处理生产线10000t/a、熔炼法生产线5000t/a、铂/银石油化工催化剂处理生产加工线和钯/金石油化工催化剂处理生产线1000t/a项目。项目用地约80亩，总投资约20000万元人民币，建设周期为15个月</t>
  </si>
  <si>
    <t>正在进行项目前期对接</t>
  </si>
  <si>
    <t>晶泓氟材料和氟化学品生产项目</t>
  </si>
  <si>
    <t>项目选址三元区黄砂新材料循环经济产业园，占地面积62亩，总建筑面积35000平方米，新建生产厂房、综合办公楼、实验楼、员工宿舍，配套配电房、仓库、厂区绿化等附属设施，形成1150吨/年高性能特种氟橡胶，配套偏氟乙烯单体1000吨/年和特种单体20吨/年以及异氟烷300吨/年</t>
  </si>
  <si>
    <t>5000t/a氟精细化学品及10000t/a六氟丙烯装置扩产项目</t>
  </si>
  <si>
    <t>项目占地面积83亩，建筑面积49000平方米，新建八氟环丁烷装置厂房一栋，建筑面积为10000平方米、三氟甲烷（R23）装置厂房一栋，建筑面积为11000平方米、全氟系列产品（FAX）厂房一栋，建筑面积为14000平方米、六氟丙烯装置厂房一栋，建筑面积为14000平方米；配套建设给排水、供配电以及围墙、大门、厂区道路、绿化等附属工程。新上1000t/a八氟环丁烷（C318）生产线一条，1000t/a三氟甲烷（R23）生产线一条，3000t/a全氟系列产品（FAX）生产线一条， 10000t/a六氟丙烯生产线一条。新增生产能力(或使用功能):年产氟精细化学品15000t/a</t>
  </si>
  <si>
    <t>完成项目备案</t>
  </si>
  <si>
    <t>年产6300吨六氟磷酸锂和双（氟磺酰）亚胺锂盐项目</t>
  </si>
  <si>
    <t>建设年产6000吨六氟磷酸锂和年产300吨双（氟磺酰）亚胺锂盐，计划用地约50亩</t>
  </si>
  <si>
    <t>正在进行项目前期策划</t>
  </si>
  <si>
    <t>年产10000吨铝钛硼、4000吨合金金属生产建设项目</t>
  </si>
  <si>
    <t>拟新征地约50亩，新建生产车间、原料及成品库等建筑物，建筑面积约20458平方米，形成年产10000吨铝钛硼，4000 吨合金金属的生产能力</t>
  </si>
  <si>
    <t>已签约，进入土地挂牌阶段</t>
  </si>
  <si>
    <t>明溪卓跃氟硅新材料生产项目</t>
  </si>
  <si>
    <t>总建筑面积18000平方米，建设年产4000吨甲基三甲氧基硅烷、含氢硅油、聚甲基三乙氧基硅烷生产线、8100吨六甲基二硅氧烷、四甲基二氢基二硅氧烷、六甲基二硅氮烷、甲基甲氧基硅氧混合聚合物</t>
  </si>
  <si>
    <t>正在进行项目基础施工</t>
  </si>
  <si>
    <t>明溪含氟核苷类中间体系列产品生产项目</t>
  </si>
  <si>
    <t>总建筑面积约20000平方米，新建公用工程车间、污水处理设施、废气收集及吸收装置等，年产含氟核苷类中间体100吨</t>
  </si>
  <si>
    <t>完成应急池、消防泵房、污水池等配套设施建设；进行甲类车间1-2、动力车间、丙类仓库、办公楼内外装修</t>
  </si>
  <si>
    <t>锂电池电解液添加剂项目</t>
  </si>
  <si>
    <t>年产500吨双氟磺酰胺锂生产线</t>
  </si>
  <si>
    <t>正在进行项目洽谈</t>
  </si>
  <si>
    <t>六氟磷酸锂生产项目</t>
  </si>
  <si>
    <t>年产3000吨六氟磷酸锂生产线</t>
  </si>
  <si>
    <t>抹灰石膏生产项目</t>
  </si>
  <si>
    <t xml:space="preserve">总建筑面积4.5万平方米，建设年产25万吨抺灰石膏及25万吨水泥添加剂生产线 </t>
  </si>
  <si>
    <t>正在开展林地报批等项目前期工作</t>
  </si>
  <si>
    <t>氟石膏生产项目</t>
  </si>
  <si>
    <t xml:space="preserve">建设年产20万吨氟石膏生产线 </t>
  </si>
  <si>
    <t>完成图纸设计，正进行施工许可证办理等前期工作</t>
  </si>
  <si>
    <t>环保型制冷剂小钢瓶灌装项目</t>
  </si>
  <si>
    <t xml:space="preserve">建设6条环保型制冷剂小钢瓶灌装生产线 </t>
  </si>
  <si>
    <t>完成土地平整，正进行护坡建设</t>
  </si>
  <si>
    <t>东莹142Kt/a环保型氟产品生产扩建项目</t>
  </si>
  <si>
    <t>项目占地515.4亩，建设新增142Kt/a环保型氟产品（二氟甲烷从30Kt/a扩至120Kt/a、五氟乙烷从40Kt/a扩至90Kt/a、1.2Kt/a六氟乙烷）</t>
  </si>
  <si>
    <t>土石方搬挖工程目前已进场并进行部分零星施工；取水工程招投标已完成，目前正在准备施工合同签订，技术交底等前期工作</t>
  </si>
  <si>
    <t>雅鑫新型超纯系列清洗材料生产项目</t>
  </si>
  <si>
    <t>总建筑面积12.1万平方米，采用国际先进的纯化技术，建设年产电子级的氢氟酸6万吨、硫酸6万吨、双氧水3万吨、氨水1.8万吨、氟化铵1.8万吨、蚀刻液1.8万吨、硝酸1.2万吨、盐酸1.2万吨等新型超纯清洗材料生产线</t>
  </si>
  <si>
    <t>17栋主要建筑中，10#、13#、17#楼已封顶或基本封顶，14#楼已完成三层梁板施工，其余厂房正进行基础承台、地梁等基础工作</t>
  </si>
  <si>
    <t>有色金属氟化物加工项目</t>
  </si>
  <si>
    <t xml:space="preserve">建设年产5000吨氟化物生产线 </t>
  </si>
  <si>
    <t>正在进行厂房基础施工及挡墙建设</t>
  </si>
  <si>
    <t>中欣氟材氟苯系列产品生产项目</t>
  </si>
  <si>
    <t>建设氟苯2万吨/年生产线、高纯氟化钠0.7万吨/年生产线、高纯氟化钾5万吨/年生产线及下游产品开发</t>
  </si>
  <si>
    <t>已动工，一期在老厂区上建设年产5000吨氟苯，和年产3000吨对氟苯甲酰氯生产线</t>
  </si>
  <si>
    <t>（五）稀土新材料产业链（2个）</t>
  </si>
  <si>
    <t>高性能烧结钕铁硼永磁材料项目</t>
  </si>
  <si>
    <t>建设年产高性能钕铁硼永磁材料成品6000吨生产线</t>
  </si>
  <si>
    <t>稀土磁致伸缩材料项目</t>
  </si>
  <si>
    <t>建设年产5吨磁致伸缩材料和1000万件音响振动驱动器装置</t>
  </si>
  <si>
    <t>（六）生物医药产业链（10个）</t>
  </si>
  <si>
    <t>年产1万吨医药中间体项目</t>
  </si>
  <si>
    <t>总建筑面积38000平方米，建设10幢厂房（仓库）、1幢综合楼、1幢研发楼等，新建生产线25条，年生产1万吨医药中间体原料药</t>
  </si>
  <si>
    <t>完成用地摘牌、项目备案、工程设计，地质钻探，正在办理环评、安评相关手续</t>
  </si>
  <si>
    <t>明溪瑞博奥脱氧核糖及衍生物生产项目</t>
  </si>
  <si>
    <t>总建筑面积2.5万平方米，建设综合楼、厂房、仓库，建设年产20吨2-脱氧-D-核糖及衍生物生产线二条、30吨2-脱氧-D-核糖及衍生物生产线三条</t>
  </si>
  <si>
    <t>已开工建设</t>
  </si>
  <si>
    <t>明溪方晓医药中间体生产项目</t>
  </si>
  <si>
    <t>总建筑面积约6000平方米，新增生产车间、仓库，新增年产550吨医药中间体项目，即2-甲氧基羰基环戊酮200吨、a-二甲基丁酰基-S-丙酸甲酯200吨、丙烯酸酯120吨、1,4,7-三甲基-1，4，7-三氮杂环壬烷的双核锰配合物30吨</t>
  </si>
  <si>
    <t>正在进行生产车间基础施工</t>
  </si>
  <si>
    <t>明溪瑞德医药中间体建设项目</t>
  </si>
  <si>
    <t>总建筑面积约26700平方米，建设生产车间、仓库、综合楼、研发检测中心，配套循环系统、消防系统等公共设施，年产10吨普拉克索、20吨卡巴拉汀系、5吨雷马曲班、100吨硬脂富马酸钠及N-乙基咔唑等系列中间体</t>
  </si>
  <si>
    <t>完成甲类仓库一、锅炉房主体施工，正在进行车间一、辅助楼主体施工，污水处理池基础施工</t>
  </si>
  <si>
    <t>明溪（中欣氟材）含氟医药中间体生产项目</t>
  </si>
  <si>
    <t>项目占地面积200亩，建设综合楼、厂房、原料及产成品库等，购置相关生产设备，建成含氟医药中间体生产线</t>
  </si>
  <si>
    <t>明溪泰丰吡唑、喹啉酸医药中间体生产项目</t>
  </si>
  <si>
    <t>总建筑面积21336平方米，购置反应釜、离心机、尾气装置等与产品对应的设备。扩建年产400吨5-氨基-3-氰基-1-（2，6-二氯-4-三氟甲基苯基）吡唑，200吨喹啉酸医药中间体生产线</t>
  </si>
  <si>
    <t>铁皮石斛产品开发项目</t>
  </si>
  <si>
    <t>项目建设用地100亩，新建铁皮石斛野生训化基地、种子资源库、组培车间、石斛食疗、石斛体验于一体的原生态崖壁铁皮石斛产业园</t>
  </si>
  <si>
    <t>医用造影剂生产项目</t>
  </si>
  <si>
    <t>项目规划占地250亩，分三期建设医药造影剂研发中心，中间体、原料药、制剂生产线及产业配套项目。其中，2020年内完成第一期投资1.2亿元，建设碘佛醇，钆布醇中间体生产线；第二期投资4.3亿元，建设符合国家质量管理体系要求和国际认证的原料药生产基地；第三期投资1.5亿元，扩建医学照影中间体品种生产线</t>
  </si>
  <si>
    <t>正在进行跟踪洽谈</t>
  </si>
  <si>
    <t>金沙管委会、沙县人民政府</t>
  </si>
  <si>
    <t>沃兰香料科技（福建）有限公司香料生产项目</t>
  </si>
  <si>
    <t>占地面积100亩，分二期建设，其中一期67亩，建筑面积40000平方米，建设内容包括:甲类生产车间、综合生产车间、动力中心、甲类仓库、高架仓库、储罐区、环保设备、综合服务楼等设施</t>
  </si>
  <si>
    <t>完成项目公司属地注册、一平土石方工程、农转用审批，缴纳用地保证金</t>
  </si>
  <si>
    <t>欧劳福林香精香料生产项目</t>
  </si>
  <si>
    <t>项目占地面积120亩，总投资7000万美元，分三期建设，采用国际先进技术，一期年生产高尖端、高附加值的香料6000吨、香精100吨</t>
  </si>
  <si>
    <t>（七）5G新基建产业链（1个）</t>
  </si>
  <si>
    <t>泰宁县5G产业园项目</t>
  </si>
  <si>
    <t>依托良好的区位优势，着力引进5G关键元器件、设备及应用环节等企业，全面打造高端、前沿、智慧的现代5G产业园，推动5G技术与制造行业的融合发展</t>
  </si>
  <si>
    <t>（八）高端纺织产业链（16个）</t>
  </si>
  <si>
    <t>三明市</t>
  </si>
  <si>
    <t>莱赛尔纤维竹浆纤一体化及莱赛尔纤维生产基地项目</t>
  </si>
  <si>
    <t>拟在我市开展莱赛尔纤维竹浆纤一体化技术验证，建设一期12万吨莱赛尔纤维浆纤一体化项目；二期建设年产24万吨莱赛尔纤维生产线</t>
  </si>
  <si>
    <t>三明市人民政府与中纺院、福建轻纺集团合作，成立了莱赛尔纤维竹浆纤一体化项目技术联盟，制定工作方案，开展莱赛尔纤维用竹溶解浆技术研发攻关，2020年上半年将研制出莱赛尔纤维级竹溶解浆样品，并推进浆纤一体化技术验证</t>
  </si>
  <si>
    <t>—</t>
  </si>
  <si>
    <t>永安市宝华林实业发展有限公司年产3万吨医用聚乙烯醇纤维及深加工项目</t>
  </si>
  <si>
    <t>年产3万吨医用聚乙烯醇纤维及深加工项目，现已拥有年产1000吨生产规模，产品已获得市场认可，2020年将在现有生产线进行技术改造，购置部份全新设备，扩大生产产能。计划2021年底建成1万吨生产规模，2023年底建成3万吨生产规模</t>
  </si>
  <si>
    <t>正在进行项目前期准备工作</t>
  </si>
  <si>
    <t>奔鹿无纺布生产加工项目</t>
  </si>
  <si>
    <t>占地50亩，总投资42000万元，总建筑面积23900平方米，新建厂房、员工宿舍等，建设年产33000吨卫材等无纺布生产线</t>
  </si>
  <si>
    <t>正在进行前期可研编制工作</t>
  </si>
  <si>
    <t>多功能差异化混纺纱线项目</t>
  </si>
  <si>
    <t>占地440亩的多功能差异化混纺纱线项目，分三期建设，项目竣工投产后可年产多功能差异化混纺纱线40万锭</t>
  </si>
  <si>
    <t>已完成签约，正在进行项目前期工作</t>
  </si>
  <si>
    <t>高端超细旦面料纺织项目</t>
  </si>
  <si>
    <t>项目总建筑面积2万平方米，建设厂房、办公楼、员工宿舍、仓储物流中心，购置新型织布机500台（套），引进先进纺织生产线3条；同时配套道路、绿化、管网等附属设施建设</t>
  </si>
  <si>
    <t>佳宇纺织器材配件生产项目</t>
  </si>
  <si>
    <t>总建筑面积3.9万平方米，项目利用外购橡胶、聚氯乙烯、补强剂、活性剂、防老剂等助剂为原料，年产一亿只高品质胶圈、胶辊、并条包胶、纺纱用全自动智能包装设备等</t>
  </si>
  <si>
    <t>完成项目备案和场地平整</t>
  </si>
  <si>
    <t>福建省纳绮纺织科技有限公司纺织染整项目</t>
  </si>
  <si>
    <t>项目采用国内先进技术和装备，建设年产民用纺织面料3万端以上生产线</t>
  </si>
  <si>
    <t>正在进行项目前期手续办理</t>
  </si>
  <si>
    <t>年产12万吨差别化、功能性改性锦纶纤维生产项目</t>
  </si>
  <si>
    <t>引进日本TMT公司先进的纺丝、卷绕等设备，建设年产12万吨差别化、功能性改性锦纶纤维生产线</t>
  </si>
  <si>
    <t>创益印染项目</t>
  </si>
  <si>
    <t>总建筑面积3万平方米，建设年染整机织革基布5千万米，年染整针织革机布5万吨</t>
  </si>
  <si>
    <t>完成项目备案，正在办理前期手续</t>
  </si>
  <si>
    <t>格利尔印染项目</t>
  </si>
  <si>
    <t>总建筑面积3.2万平方米，建设年染整机织革基布1.2亿米，年染整针织革机布7.2万吨</t>
  </si>
  <si>
    <t>华扬短纤生产项目</t>
  </si>
  <si>
    <t>项目引进国内外先进涤纶纤维生产设备，建设年产10万吨环保涤纶纤维生产线</t>
  </si>
  <si>
    <t>正在进行基础施工</t>
  </si>
  <si>
    <t>口罩生产项目</t>
  </si>
  <si>
    <t>购入内置鼻梁N95圆刀口罩打片机，KN95溶边机，KN95半自动气动旋转焊耳机，热封缝口密封机等设备，年生产N95口罩3300万个</t>
  </si>
  <si>
    <t>正在进行设备安装</t>
  </si>
  <si>
    <t>服装面料布生产项目</t>
  </si>
  <si>
    <t>外购涤纶、氨纶、锦纶丝为原料，建设年产3万吨服装面料布生产线</t>
  </si>
  <si>
    <t>正在进行厂房建设，设备订购</t>
  </si>
  <si>
    <t>高品质混纺纱项目</t>
  </si>
  <si>
    <t>项目利用外购涤纶、黏胶、棉花、有色纤维等为原料，建设17万纱锭高智能、高品质混纺纱生产线</t>
  </si>
  <si>
    <t>正在进行厂房、宿舍楼建设</t>
  </si>
  <si>
    <t>高档纺织品研发生产、印染后整理加工项目</t>
  </si>
  <si>
    <t>建设年产2万吨泳装布及3万吨经纬编超细旦服装面料、年染整高档纺织品面料5万吨</t>
  </si>
  <si>
    <t>正在进行厂房建设</t>
  </si>
  <si>
    <t>6.5万锭粗细络联智能数字化纱纺项目</t>
  </si>
  <si>
    <t>项目引进苏拉清梳联（JSC326）、瑞士立达精梳机（E86）、台湾东夏并条机（HSD961AL）、青泽粗纱机（ZS5A）、细纱机（ZR72）、自络机（ACX6V）、环球全自动、打包机等先进生产设备，生产产品为粗细络联智能数字化纱纺</t>
  </si>
  <si>
    <t>（九）新型建材产业链（15个）</t>
  </si>
  <si>
    <t>瓷砖及智能马桶生产线项目</t>
  </si>
  <si>
    <t>项目拟占地面积400亩，采用无烟煤烧制工艺，年产环保地面砖1000万平方米、内外墙瓷砖600万平方米、地面吸水砖100万平方米，智能马桶15万套，并配套相关附属设施</t>
  </si>
  <si>
    <t>正在进行对接，洽谈</t>
  </si>
  <si>
    <t>中建三局绿色建筑产业园项目</t>
  </si>
  <si>
    <t>一期投资1.3亿元，占地面积约150亩，建设装配式PC构件生产基地，主要生产预制墙板、预制梁、预制阳台、预制楼梯等产品；二期拟投资0.7亿元，占地面积约50亩，建设装配化装修部品部件生产基地，主要生产集成门窗、居室墙板包覆、厨卫墙地板涂装、给水管集成、整体隔墙及管线集成、卫生间整体底盘、架空地板模等产品</t>
  </si>
  <si>
    <t>新型外墙装饰钙板项目</t>
  </si>
  <si>
    <t>建设2条年产800万平方米外墙装饰硅酸钙板生产线</t>
  </si>
  <si>
    <t>年产30万吨瓷土再提升提取项目</t>
  </si>
  <si>
    <t>建设年产30万吨瓷土提升提取生产线，利用机制砂尾料经水处理后，生产精品瓷土3万吨，普通瓷土15万吨，发泡陶瓷原料12万吨</t>
  </si>
  <si>
    <t>正在进行前期可研编制</t>
  </si>
  <si>
    <t>宁兴加气砖及干粉砂浆生产项目</t>
  </si>
  <si>
    <t>总建筑面积2.36万平方米，新建封闭式生产车间、办公楼等，配套相关设施，年产加气砖60万立方，干粉砂浆20万吨</t>
  </si>
  <si>
    <t>正在进行可研、审批等前期工作</t>
  </si>
  <si>
    <t>鑫丰尾砂综合利用建设项目</t>
  </si>
  <si>
    <t>总建筑面积1万平方米，新建新型陶瓷建筑材料生产车间、办公楼等，建设尾砂输送管道3公里，配套相关设施</t>
  </si>
  <si>
    <t>总建筑面积4.5万平方米，建设年产25万吨抺灰石膏及25万吨水泥添加剂生产线</t>
  </si>
  <si>
    <t>新型环保建材研发综合再利用建设项目</t>
  </si>
  <si>
    <t>该项目占地面积约10万平方米，主要建设内容包括两部分进行：1.建设新型环保建材生产车间、新上智能化环保建材生产线3条、办公生活楼、综合智慧仓储2个及相关配套基础设施；2.建设新型材料研发室、新建环保粉粒生产车间、机修间、传送间、新上智能化环保建材生产线2条及相关配套基础设施建设</t>
  </si>
  <si>
    <t>正在进行招商工作</t>
  </si>
  <si>
    <t>新型环保建材研发再利用建设项目</t>
  </si>
  <si>
    <t>该项目需用地120亩，新建生产厂房、原料仓库、成品仓库、新建2条生产线</t>
  </si>
  <si>
    <t>完成工商注册，正在进行项目用地测量</t>
  </si>
  <si>
    <t>装配式建筑预购件项目</t>
  </si>
  <si>
    <t>项目规划占地50亩，主要建设有搅拌站2座、装配式建筑预制构件生产车间1-2个、办公楼1栋、宿舍楼1栋、科研试验楼1栋、地磅房、停车场等。建设年产25万方商品混凝土生产线2条，年产15万立方米装配式建筑生产线2条，二期建设15万平方米装配式建筑生产线1条</t>
  </si>
  <si>
    <t>已签订框架协议，正在进行项目前期工作</t>
  </si>
  <si>
    <t>尾矿废渣综合循环利用机制砂生产项目</t>
  </si>
  <si>
    <t>利用我县现有矿山尾矿资源和建筑废渣，引进1-2家机制砂加工规模企业入驻我县工业园区，建成后年产10万吨机制砂</t>
  </si>
  <si>
    <t>正在进行前期规划工作</t>
  </si>
  <si>
    <t>蒸压加气混凝土切块项目</t>
  </si>
  <si>
    <t>利用外购工业废渣、尾矿、粉煤灰（砂）、水泥、生石灰、铝粉等原料，建设年产45万立方蒸压加气混凝土切块生产线</t>
  </si>
  <si>
    <t>正在进行土地平整</t>
  </si>
  <si>
    <t>轻钢装配生产项目</t>
  </si>
  <si>
    <t>用地面积70亩左右，建设厂房10000平方米左右，投入轻钢全自动生产线12条，欧松板生产线36条；竹木纤维板生产36条及外购其他配套辅材</t>
  </si>
  <si>
    <t>正在开展项目选址工作</t>
  </si>
  <si>
    <t>泥巴竹炭腻子膏生产项目</t>
  </si>
  <si>
    <t>占地面积60亩，建设年生产泥巴竹炭腻子膏30万吨生产线1条，1幢厂房，1幢科技中心，1个原材料储备区，1个成品仓库等附属配套设施</t>
  </si>
  <si>
    <t>新型pvc石塑地板生产项目</t>
  </si>
  <si>
    <t>利用外购碳酸钙、聚氯乙烯、增塑剂、稳定剂等为原料，年产新型PVC石塑地板200万平方米</t>
  </si>
  <si>
    <t>正在进行厂房建设，部分设备安装</t>
  </si>
  <si>
    <t>三、第三产业（50个）</t>
  </si>
  <si>
    <t>（一）物流产业链（30个）</t>
  </si>
  <si>
    <t>永新物流园总体招商</t>
  </si>
  <si>
    <t>已建成2万平方米标准化仓库（含6000立方冷库）及办公用房，在建标准化仓库1万平方米，配套办公用房、员工宿舍、食堂等</t>
  </si>
  <si>
    <t>已出租约8000平方米，在建部分已封顶，预计8月份可投入使用</t>
  </si>
  <si>
    <t>三明新源医药仓储建设项目</t>
  </si>
  <si>
    <t>项目占地6432.85平方米，建设货物仓库、物流中转中心及综合楼，配置货物运输、装卸、仓储等相关设备</t>
  </si>
  <si>
    <t>已动工，正在进行基础施工</t>
  </si>
  <si>
    <t>兴泉铁路（眉山站）现代物流园</t>
  </si>
  <si>
    <t>依托兴泉铁路眉山站、三明经济开发区及明溪胡坊至小焦高速公路星桥互通，在星桥村开发用地500亩，建设集生产加工、物流、仓储、配送、交易“五位一体”的现代物流园</t>
  </si>
  <si>
    <t>正在进行规划选址等前期工作</t>
  </si>
  <si>
    <t>三明大坂现代物流园一期</t>
  </si>
  <si>
    <t>构筑公路港及物流信息交易平台、仓储配送中心、快递分拨中心、冷链物流营运中心、电子商务创业中心和物流配套公共用房等现代物流“六大功能中心”，配套建设排水、电、气和道路等基础设施</t>
  </si>
  <si>
    <t>正在进行园区基础设施建设，拟招商入驻仓储物流等服务业项目</t>
  </si>
  <si>
    <t>韵达（永安）电子商务产业园项目</t>
  </si>
  <si>
    <t>建设地点位于永安市石墨和石墨烯产业园福川片区（贡川镇），项目总投资50.2亿元（不含征迁费用），占地约3020亩，分三期建设。其中一期投资约6.99亿元，占地约466亩；二期投资6.06亿元，占地约404亩；三期投资约37.15亿元，占地约2150亩。规划开展快递、快运、仓储、电商、金融及大数据结算等六大业务板块，打造闽西北、粤北、赣南物联网中心</t>
  </si>
  <si>
    <t>3月13日举行韵达（永安）电商产业园项目网络签约，永安项目公司的母公司已注册完成，永安市交通运输局已成立韵达（永安）电商产业园项目专班。4月13日，韵达总部已派规划、设计、施工等业务部门到项目现场进行现场踏勘，就项目红线、控规指标、土地摘牌等相关工作与石墨烯园区进一步沟通并达成一致意见。目前已完成一期400亩地块的项目总图初步设计方案</t>
  </si>
  <si>
    <t>永安市闽中公铁多式联运物流基地项目</t>
  </si>
  <si>
    <t>该项目占地面积1840亩，其中铁路港583亩，计划修建铁路专用线1条（含装卸线2-3条），并建设汽车分拨中心、商品棉物流中心、铁路货运集散中心、快递分拨中心、冷链物流、保税库、粮食仓库及国际通关中心</t>
  </si>
  <si>
    <t>目前已与中铁特货、快运、集装箱公司签订合作框架协议，完成铁路港区块修建性详细规划编制，目前正在组织铁路专用线初步设计及地质勘查</t>
  </si>
  <si>
    <t>源配货网络货运平台</t>
  </si>
  <si>
    <t>已研发并上线“源配货”APP货主端及车主端、源配货货主PC端、源配货数据后台，以及货车全车各部件温度监测设备。2020年计划实现10-20亿产值，2021年计划实现30-50亿产值</t>
  </si>
  <si>
    <t>平台已取得“道路运输-网络货运”资质，已开展业务，并与和其昌、翔丰华等一批永安当地及其他地区的知名制造业企业、商贸企业、大三方物流企业进行合作洽谈，开展业务合作。公司自主研发的“货车全车各部件温度监测设备”也已研发完成并投入生产当中。平台也正与具有结算牌照的银行和三方公司进行合作洽谈，通过平台与银行或者代结算的三方公司对接，为用户提供线上支付，线上结算运费。平台也正寻找多家保险公司进行合作对接，实现为平台用户提供货运险在线购买渠道，帮助用户解决物流风险问题</t>
  </si>
  <si>
    <t>奋发山海协作产业园</t>
  </si>
  <si>
    <t>产业园规划用地面积183.1公顷，建设产业区、物流区、商贸区等功能区，依托兴泉铁路明溪奋发火车站，计划建成以农产品物流、快递业、零担运输业、冷链物流业等物流类型为主的物流集散服务中心</t>
  </si>
  <si>
    <t>绿色食品开发及冷链物流配送服务中心建设项目</t>
  </si>
  <si>
    <t>项目总建筑面积28000平方米，新建净菜加工车间、糕点加工车间、烘焙车间、熟食加工车间、农副产品、食品副食品展示交易中心，建设周转筐具成型车间、物流周转泡沬车间、包装纸箱车间、冷藏库板加工车间，建设仓储冷链、物流配送等综合服务区，办公、餐饮、休闲等功能区域</t>
  </si>
  <si>
    <t>清流特色鲜活农产品冷链物流中心</t>
  </si>
  <si>
    <t>项目占地40亩，建筑面积3000多平方米，新建急冻50立方米、保鲜5000立方米冷库(1个急冻库、2个保鲜库、1个解冻库）。购置20辆标准冷藏运输车，并配套建设1000平方米冷链物流信息服务中心，购置相关设备</t>
  </si>
  <si>
    <t>完成项目前期工作</t>
  </si>
  <si>
    <t>清流县危化物流园</t>
  </si>
  <si>
    <t>项目项目占地50亩，建筑面积2000多平方米，以东莹化工为主导，以化工企业主辅分离，将危化物流独立经营，为本企业及周边乃至全省危化品生产企业服务。重点规划在清流县温郊乡氟新材料产业园福宝片设施高速互通口，引进至少3家危化品运输公司</t>
  </si>
  <si>
    <t>清流县供坊火车站物流园</t>
  </si>
  <si>
    <t>项目占地200亩，建设兴泉铁路和浦梅铁路枢纽供坊火车站货物仓库配套的物流园，为本县100亿氟化产业、200万吨水泥以及家居产业所需大量的原辅材料、产品购销提供物流服务</t>
  </si>
  <si>
    <t>红星家居暨爱琴海购物广场建设项目</t>
  </si>
  <si>
    <t>建设体验式城市综合体和商业步行街共计17万平方米。其中：红星家居4万平方米、爱琴海购物公园5万平方米；玫瑰金街主题街区6万平方米，配套建设喷泉景观广场等</t>
  </si>
  <si>
    <t>宁化县公共配送中心及智能快件箱建设项目</t>
  </si>
  <si>
    <t>建设日可处理5万件快递的智能配送中心及5万套智能快件箱。1.建设全县快递配送中心，包含厂房、办公楼、整条智能化分拣智能流水线、监控设施等；2.建设覆盖全县城区11个社区5万套智能快件箱</t>
  </si>
  <si>
    <t>宁化县智慧冷链物流园区建设项目</t>
  </si>
  <si>
    <t>总占地面积690亩，其中：城区占地610亩，4个乡镇80亩，总建筑面积30万平方米。建设冷链物流仓储及联运区、车辆综合服务区、办公商务及生活区、乡镇农产品分拣及仓储区。（一）普通物流仓储及联运区包括：包括普通货物仓储区、运输联运区、加工及配送区等；（二）冷链物流仓储及联运区包括冷链仓储区、配套交易区、农副产品检测中心、农副产品加工车间等；（三）车辆综合服务区包括停车区、维修服务区、汽车检测、汽车交易展示、报废车回收等区域；（四）办公商务及生活区包括办公商务区、生活公寓区、配套商业及休闲区等；（五）乡镇农产品分拣及仓储区包括农产品分拣包装中心、冷链库、农副产品交易区等</t>
  </si>
  <si>
    <t>福建诺弘物流项目</t>
  </si>
  <si>
    <t>引进车辆90辆（含挂车），增加吨位数2000吨，打造一个集传统物流、冷链仓储、无车承运平台等综合型物流企业</t>
  </si>
  <si>
    <t>已引进车辆49辆（其中15辆牵引车）、吨位数1142.4吨</t>
  </si>
  <si>
    <t>建宁县云仓储项目</t>
  </si>
  <si>
    <t>规划用地面积约12000平方米，引进“青蛙王子”等我省3-5家较大的电商企业落地建宁，打造全县最大配套服务和设施最齐全的集电商、快递、仓储、农产品展销、电商培训为一体的云仓储中心</t>
  </si>
  <si>
    <t>正在申请项目用地工作</t>
  </si>
  <si>
    <t>泰宁县区域冷链物流库建设项目</t>
  </si>
  <si>
    <t>项目规划占地约200亩，建设物流仓库、冷藏配送车间、农产品加工车间、冷冻、冷藏库及综合办公大楼等设施，建成储存量为12万吨的冷链物流库</t>
  </si>
  <si>
    <t>已完成项目前期规划工作，同时邀请中国冷链物流有限公司到我县实地考察，探讨合作事宜</t>
  </si>
  <si>
    <t>泰宁县物流配送基地建设项目</t>
  </si>
  <si>
    <t>占地面积150亩，主要建筑面积5万平方米，新建物流中转基地1个、冷链仓储1个、配送中心1个，同时配套建设附属设施,为中小企业尤其是电商企业提供产品冷冻、仓储、物流配送等服务</t>
  </si>
  <si>
    <t>福达冷链物流中心</t>
  </si>
  <si>
    <t>项目计划建设占地面积15048.94平方米,建筑面积约4996.2平方米，拟购置100辆大型冷链运输车辆，成立将乐首个冷链物流配送中心</t>
  </si>
  <si>
    <t>办公楼区域道路硬化，办公楼建设中，已购置15辆新车</t>
  </si>
  <si>
    <t>三明安速达物流有限公司</t>
  </si>
  <si>
    <t>道路普通货物运输，货物专用运输（集装箱、冷藏保鲜），大型货物运输（一类）</t>
  </si>
  <si>
    <t>正在进行商谈有关筹办事宜</t>
  </si>
  <si>
    <t>公铁水联运项目（沙县上院码头建设项目）</t>
  </si>
  <si>
    <t>12个泊位、进港道路（双向四车道）9.5公里，新建特大桥1座</t>
  </si>
  <si>
    <t>沙县牲畜制品冷链物流建设项目</t>
  </si>
  <si>
    <t>建设占地70亩，新建办公楼、生猪屠宰车间、分割车间、冷库，配套办公大楼、PCR检测实验室、检疫室等，建成集年屠宰、加工、物流于一体的牲畜制品冷链物流基地</t>
  </si>
  <si>
    <t>沙县小吃食品冷链物流项目</t>
  </si>
  <si>
    <t>规划办公及智能化仓储库房约2万平方米，立足绿色低碳、安全高效，标准化、智能化和可溯化食品物流产业发展要求，结合沙县小吃食品及配料等冷链物流需求，依托沙县小吃智能化供应链，建立食品包装智能立体仓储库及物流输送系统</t>
  </si>
  <si>
    <t>三明海西航空货运物流集散中心建设项目</t>
  </si>
  <si>
    <t>规划面积800亩（其中仓储物流区300亩），建设仓储物流、空运物流、汽车物流、商贸物流、冷链物流等主要功能区，建成现代化公共物流信息平台和保税物流中心</t>
  </si>
  <si>
    <t>尤溪县“食材供应+中央厨房+食品配送”一体化建设项目</t>
  </si>
  <si>
    <t>以生产冷冻料理和速冻食品为重点，创新开发具有尤溪特色的县域食品，促进优质食材、传统工艺和标准生产有机结合，构建“食材供应+中央厨房+冷链配送”新型产业链运作模式，为餐饮连锁、同城配送提供全链条一体化服务</t>
  </si>
  <si>
    <t>完成可研预设</t>
  </si>
  <si>
    <t>尤溪闽中现代公共服务综合体建设项目</t>
  </si>
  <si>
    <t>项目占地面积220亩，总建筑面积10.50万平方米，建设闽中最具辐射带动能力的快消品公共配送中心、应急物质储备仓、外贸跨境保税仓、公路港物流中心、汽车（二手车）交易市场和农村电商双创示范基地、并配套建设综合体数据中心和基础设施</t>
  </si>
  <si>
    <t>大田腾睿物流园建设项目</t>
  </si>
  <si>
    <t>占地面积23亩，建设一个货物集散配送、产品集散、汽车维护中心、物流信息交易以及停车汽车维修为一体的综合物流产业园。建筑面积32200平方米，主要建设综合楼、仓储、汽车养护车间等，购置运输车辆100辆，年运输能力500万吨</t>
  </si>
  <si>
    <t>已签约，进行审批手续办理</t>
  </si>
  <si>
    <t>大田发昌冷链物流园区建设项目</t>
  </si>
  <si>
    <t>占地面积150亩，主要建设园区标准仓库、堆场、保鲜库、速冻库、冷藏库、加工包装车间、综合楼等</t>
  </si>
  <si>
    <t>进行洽谈，达成初步投资意向</t>
  </si>
  <si>
    <t>大田展韬现代物流中心建设项目</t>
  </si>
  <si>
    <t>占地面积15亩，建筑面积20600平方米，主要建设综合楼、快递分拣区、农产品展示加工配送功能区、电子商务功能区等，购置运输车辆20辆，并配套停车场、道路等</t>
  </si>
  <si>
    <t>已签约，正在进行土地平整工作</t>
  </si>
  <si>
    <t>（二）文旅康养产业链（20个）</t>
  </si>
  <si>
    <t>三明生态新城</t>
  </si>
  <si>
    <t>三明生态康养城项目</t>
  </si>
  <si>
    <t>规划用地面积约600亩，建筑面积60-70万平方米，打造康养产品为核心，教育和完善的服务体系为优势的大型综合社区，围绕颐养、教育、康乐、商服、文旅五大板块，打造生活体验至上的福建第一生态康养城</t>
  </si>
  <si>
    <t>C12地块已完成人工湖土方回填、强夯及展示区桩基工程，正进行展示区承台、地梁施工；排洪沟改管涵工程已全面完成；康养城项目区域内道路完成施工图设计等前期工作，于4月30日挂网招标；6月5日已完成招投标工作</t>
  </si>
  <si>
    <t>海西生态工贸区管委会、三明市城发集团</t>
  </si>
  <si>
    <t>生态新城文化广场</t>
  </si>
  <si>
    <t>用地面积约25亩，建筑面积约5万平方米，拟在三明陆地港专业市场二期建设科技馆、图书馆、便民超市、农特产品交流及展示平台、商贸旅游交流平台等</t>
  </si>
  <si>
    <t>完成谋划</t>
  </si>
  <si>
    <t>海西生态工贸区管委会</t>
  </si>
  <si>
    <t>梅列区碧溪生态养生谷项目</t>
  </si>
  <si>
    <t>项目占地约6000亩（以原始森林为主），其中一期占地约2200亩，拟充分利用林间空地及林木加工厂用地开发森林康养度假产品，打造金丝湾森林度假区，主要包括森林生态科技体验区、森林运动休闲娱乐区、森林康体养生度假区三大功能板块，并建设住宿、餐饮、疗养中心等配套设施。二期占地约3800亩，拟建设三明市户外露营运动乐园、大估山山地旅游区。包括自驾车营区位、房车营车位、帐篷营区、戏水乐园、儿童乐园等；大估山山地旅游区建设香草庄园、茂安古堡酒店、火山康养小镇、汽车营地、山地自行车运动基地、花溪谷、火山地质陈列馆等项目，打造以山地观光为主体，火山养生为特色，康体运动为内容的山地旅游区，力争建成省级以上“森林+亚健康疗养”和“森林+慢性病康养”基地</t>
  </si>
  <si>
    <t>正在制定项目策划方案及招商方案</t>
  </si>
  <si>
    <t>三元区格氏栲森林康养基地建设项目</t>
  </si>
  <si>
    <t xml:space="preserve">1.现有设施改造提升项目：原格氏栲自然保护区三幢职工宿舍、办公楼33个房间1035平米计划改造为森林学社并新建生态餐厅；景区门口5幢建筑826平米计划改造为康养人员接待中心和绿色食品展示展销区；栲花山庄6幢建筑503平方米计划改造为中医理疗中心和养生休闲茶室。
2.森林养生设施建设项目。利用格氏栲景区依山势建设原始栲林深呼吸游览步道、森林乐园、体验拓展中心、芳香植物园、药用植物体验园等，借助格氏栲景区原有的旅游设施和资源进行升级提升，拓展景区功能，打造康养休闲新亮点
</t>
  </si>
  <si>
    <t>1.森林学社：原办公楼装修改造工程基本完工，正在进行外墙最后一次粉刷；原宿舍楼完成墙体加固正在进行楼顶加固和围栏建设；2号楼正在进行楼层水电管线铺设；生态餐厅完成主体水泥浇筑等。拟建设的步道分类提升和景区至林校骑行道项目已完成项目规划和预算。“格氏栲”商标注册申请获国家知识产权局受理。2.栲林花海：游客服务中心已经进场施工，正在搭建主体结构骨架；沿线路灯完成安装107盏及50盏路灯基础硬化，花田周边正在进行排水涵管安装</t>
  </si>
  <si>
    <t>永安抗战之声音乐小镇项目</t>
  </si>
  <si>
    <t>项目主要建设内容：整体修缮国立音专旧址等吉山抗战遗址群；完善配套旅游基础设施建设；建设吉山酒厂旧址音乐旅游康养基地；建设北陵风景区（含春谷山庄）森林康养基地；打造吉山－霞鹤美食一条街；以原永安酒厂旧址为基础申报国家工业遗产项目，推动吉山老酒产业发展；打造吉山小学为音乐特色学校及研学基地</t>
  </si>
  <si>
    <t>1.已完成音乐小镇规划初步方案，正在根据项目组意见进行修改完善。2.初步厘清春谷山庄债务情况，永安市农信社拟近期启动春谷山庄产权处置工作。3.对吉山口至宝应寺沿线及周边进行环境整治，已拆除部分鸡舍鸭舍及乱搭乱建建筑。4.进一步基本厘清核心区22公顷地类分布</t>
  </si>
  <si>
    <t>明溪雪峰山森林康养基地建设项目</t>
  </si>
  <si>
    <t>以“森林康养+医养+中药"模式，在雪峰山森林公园内培育珍稀中草药材，建设集中连片1000亩的林药示范基地，建设集林药种植、观赏、展示、采集、销售的中草药产业展示园。依托福建省心海康养实业有限公司、天龙生态茶园和明洲大酒店，建设医疗康复、生态健身和老年康养等设施，打造康养、医养和中药结合的森林康养基地</t>
  </si>
  <si>
    <t>明溪紫云森林康养基地</t>
  </si>
  <si>
    <t>打造“三坊、一道、十八景”，建设龙西湖旅游接待区、罗坊旅游接待区和闽学文化体验区，拟建设游客服务中心、民宿小木屋、旅游公厕、闽学广场等，建设杨坊古街、张坊绿化彩化、休闲静修步道、闽学文化科普宣传长廊、漫步栈道等；建设占地40亩的中草药种植园，可种植150种以上的珍稀药材；配套建设亭台轩榭、多功能垂钓台、生态景观带、生态游览区、汽车露营场地等附属设施，配备智能化监控、消防系统、旅游导览牌及休闲娱乐设施等，建成集休闲、旅游、采摘、学习、疗养为一体的森林康养基地</t>
  </si>
  <si>
    <t>完成项目签约</t>
  </si>
  <si>
    <t>清流县闽之源文旅康养产业项目</t>
  </si>
  <si>
    <t>以省级风景名胜区——九龙湖景区为依托（景区面积为45平方公里，其中水域面积33平方公里），打造以闽人文化为主体，客家文化、红色文化、石达开文化为辅的文化、休闲旅游产品；打项目分三期实施：一期投资3亿元，完成九龙湖码头、九龙洞群、接待中心、参观游览线路以及水上养殖管理机构组建，具备初步开业条件；二期投资4亿元，打造水上娱乐及训练项目，完成训练配套设施；三期投资3.8亿元，配套建设养老、康养项目</t>
  </si>
  <si>
    <t>已完成项目可研及前期工作，林地征用及原经营人员退出等善后问题正在推进中</t>
  </si>
  <si>
    <t>悠然南山森林康养中心建设项目</t>
  </si>
  <si>
    <t>新建民宿、餐饮、游客接待中心等配套设施；拟建生态休闲观光园2000亩，其中：种植海棠、樱花等观花基地1000亩；森林植物采摘园及林下种植中药材基地1000亩；修建森林浴场木屋以及树屋共20幢，养生保健馆1座，修建健身瑜伽广场、太极平台、温泉观景平台各1处；建设国家登山健身森林步道系统、国际山地自行车赛道、房车露营基地、森林露营地、户外拓展训练基地；修建石螺坑观光瀑布、人工湖2处以及大型水上游乐园</t>
  </si>
  <si>
    <t>扩大花海种植、完善水面景观、配套旅游设施、发展农宿经济</t>
  </si>
  <si>
    <t>温泉森林康养社区项目</t>
  </si>
  <si>
    <t>建设1500套温泉疗养公寓、300个床位的温泉度假酒店。新建康养医院、老年大学、中医养生馆、食疗中心、温泉疗养馆等配套养老设施，需使用土地40亩。新建生态休闲观光园2000亩，其中：种植观花、观叶观赏园1000亩；可食用森林植物采摘园1000亩。修建森林浴场木屋以及树屋共20 栋，修建健身瑜伽广场、太极平台、温泉观景平台1处。修复古驿道，新建森林游步道、森林露营地以及大型温泉水上游乐园等森林康养设施</t>
  </si>
  <si>
    <t>编制项目预可行性研究报告</t>
  </si>
  <si>
    <t>建宁大源森林养生休闲度假项目</t>
  </si>
  <si>
    <t>利用原国有林场工区的老旧建筑和300亩建设用地及场区附属设施用地地，建设森林度假酒店等</t>
  </si>
  <si>
    <t>中国美术学院风景建筑设计研究总院正在编制基地建设详细规划</t>
  </si>
  <si>
    <t>梅花垇生态康养中心项目</t>
  </si>
  <si>
    <t>建设1个森林康养接待中心、5个服务点、10栋住宿接待设施、旧房改造民宿和3个餐饮娱乐购物设施、其他配套基础设施</t>
  </si>
  <si>
    <t>目前建成公厕1个、污水处理设施1个、铺设立新、景观节点提升及步道等设施</t>
  </si>
  <si>
    <t>大金湖森林经营和森林康养项目</t>
  </si>
  <si>
    <t>新建20－30幢特色木屋、垂钓屋或树屋等；同时建设水上浮桥、钓鱼岛码头、环岛景观休闲栈道、观景平台、健身坪、观湖茶室、亭台楼阁等基础设施，打造集健身、康养、旅游、娱乐、休闲、文化为一体高端森林康养基地</t>
  </si>
  <si>
    <t>初步与中林集团对接，促进签订战略合作协议</t>
  </si>
  <si>
    <t>泰宁县牧心谷森林康养综合体</t>
  </si>
  <si>
    <t>规划用地271公顷，建设集康养居住、田园康养、森林康养等为一体的康养综合体，配套建设停车场、步道、给排水、旅游服务中心等基础设施</t>
  </si>
  <si>
    <t>一、3月20日,与华昌控股（集团）有限公司签订投资协议，投资方完成公司工商登记。二、4月7日，华昌控股（集团）有限公司副总到泰宁县洽谈项目推进有关工作事宜。三、4月23日，投资方委托上海徐汇规划建筑设计公司开展项目建设入口形象规划设计。四、完成牧心谷康养城概念规划与项目策划方案，正在实施牧心谷森林康养综合体项目地块控制性详细规划调整。五、正在准备相关材料注册牧心谷（福建）康养产业有限公司</t>
  </si>
  <si>
    <t>“两山学堂”项目</t>
  </si>
  <si>
    <t>以“绿水青山就是金山银山”理念为指导，做好山水林田湖草文章，打造“两山学堂”，力争将常口建设成为全国知名的绿水青山守护的新时代红色村，打造3A级红色景区；沿金溪河建设国际标准徒步道3公里、打造邓坊5公里自行车骑行道，以共享经济的理念，利用福建省旅集团智慧旅游平台优势，整合常口村供给端资源，为常口村导入客源，与村民合作经营福旅村宴、生态农业、特色民宿等多样化的旅游产品，与村民共享旅游发展成果，以旅游产业带动常口村生态产业的发展，促进乡村全面振兴。依托常口村及回头山的森林康养休闲旅游产业，配套住宿及相关产品，建设用地约100亩（以实际测量为准），通过建设特色酒店等，以提升项目的整体接待能力</t>
  </si>
  <si>
    <t>项目已开工，土地平整已结束。目前安全施工围挡、施工板房已建好</t>
  </si>
  <si>
    <t>龙栖山康养建设基地</t>
  </si>
  <si>
    <t>建设龙栖山民宿，白莲至龙栖山道路拓宽全程11.86公里，建设溪谷探幽带、余家坪综合疗养基地</t>
  </si>
  <si>
    <t>项目已开工，正在建设中</t>
  </si>
  <si>
    <t>盛世汉学福建将乐森林康养中心</t>
  </si>
  <si>
    <t>打造国际高端健康体检中心和国家级高端抗衰老中心。项目将引入台湾高端健康体检和欧美抗衰老技术，分三期建设，前二期投资4.5亿元，将推动将乐森林康养产业高质量发展</t>
  </si>
  <si>
    <t>项目已签约，持续跟踪推进</t>
  </si>
  <si>
    <t>沙县古韵虬城小吃慢镇项目</t>
  </si>
  <si>
    <t>项目以“品地道小吃，享悠闲生活”为主题，依托贯穿沙县城区东西向的多处历史文化遗存修缮建设，开发商街夜市、民俗体验、宗教朝觐、美食品鉴、影视文创、展演培训、古镇观光、水上旅游等综合业态，利用沙县的美食、美景以及夜色商圈、田园旅居、休闲体育发展“商旅文体融合”形态，打造慢慢游、细细品、静静思、深深感的“古城巡游”小吃慢镇</t>
  </si>
  <si>
    <t>完成水美村传统村落保护发展规划和水美片区乡村振兴规划，正在进行水美村传统村落建筑立面改造；组织专家修订全国重点文物保护单位水美土堡群的整体规划修缮方案，双兴堡修缮工程完成前后堡墙修复；正在进行“十里平流”水上运动休闲基地和水美土堡乡村旅居综合体项目前期工作；七峰叠翠二期完工，组织七峰叠翠森林公园申报国家3A级旅游景区；实施文昌街夜市工程、城区老巷景观改造工程；正在招商对接</t>
  </si>
  <si>
    <t>九阜山省级自然保护区森林康养项目</t>
  </si>
  <si>
    <t>以国际流行的“自然步道（自然径）”和“自然教育”为发展理念，以中亚热带常绿阔叶林生态系统自然教育为主题，打造闽中首条自然教育步道和福建省首条赤足疗养步道及林下经济产品体验等。综合服务中心1座，宣教馆1座，康养酒店1幢，医疗设施、体验设施、健身运动设施，打造闽中首条自然教育步道和福建省首条赤足疗养步道5公里，并创建4A级景区</t>
  </si>
  <si>
    <t>已建成生态区公路2.9公里、游步道（栈道）4.62公里、服务中心、生态教育馆、生态停车场、电瓶车停车场，配套建设5座标准公厕、1座观景亭及供电系统、移动通讯基站、视频监控系统等</t>
  </si>
  <si>
    <t>大田县桃源最氧睡眠小镇建设项目</t>
  </si>
  <si>
    <t>建设停车场、健身游步道、睡眠改善中心、中医理疗中心等康养设施；设立果蔬采摘、自教育、农家体验等休闲区</t>
  </si>
  <si>
    <t>设立了市立医院、县医院专科门诊部，开通了医保专线；正在改造B幢办公楼</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</si>
</sst>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6">
    <font>
      <sz val="11"/>
      <color indexed="8"/>
      <name val="宋体"/>
      <charset val="134"/>
    </font>
    <font>
      <sz val="16"/>
      <color indexed="8"/>
      <name val="黑体"/>
      <charset val="134"/>
    </font>
    <font>
      <sz val="20"/>
      <color indexed="8"/>
      <name val="黑体"/>
      <charset val="134"/>
    </font>
    <font>
      <sz val="22"/>
      <color indexed="8"/>
      <name val="方正小标宋简体"/>
      <charset val="134"/>
    </font>
    <font>
      <b/>
      <sz val="11"/>
      <color indexed="8"/>
      <name val="宋体"/>
      <charset val="134"/>
    </font>
    <font>
      <sz val="10.5"/>
      <color indexed="8"/>
      <name val="宋体"/>
      <charset val="134"/>
    </font>
    <font>
      <sz val="11"/>
      <color indexed="9"/>
      <name val="宋体"/>
      <charset val="0"/>
    </font>
    <font>
      <sz val="11"/>
      <color indexed="8"/>
      <name val="宋体"/>
      <charset val="0"/>
    </font>
    <font>
      <b/>
      <sz val="11"/>
      <color indexed="52"/>
      <name val="宋体"/>
      <charset val="0"/>
    </font>
    <font>
      <b/>
      <sz val="11"/>
      <color indexed="63"/>
      <name val="宋体"/>
      <charset val="0"/>
    </font>
    <font>
      <b/>
      <sz val="13"/>
      <color indexed="62"/>
      <name val="宋体"/>
      <charset val="134"/>
    </font>
    <font>
      <b/>
      <sz val="11"/>
      <color indexed="62"/>
      <name val="宋体"/>
      <charset val="134"/>
    </font>
    <font>
      <sz val="11"/>
      <color indexed="60"/>
      <name val="宋体"/>
      <charset val="0"/>
    </font>
    <font>
      <sz val="12"/>
      <name val="宋体"/>
      <charset val="134"/>
    </font>
    <font>
      <b/>
      <sz val="15"/>
      <color indexed="62"/>
      <name val="宋体"/>
      <charset val="134"/>
    </font>
    <font>
      <sz val="11"/>
      <color indexed="10"/>
      <name val="宋体"/>
      <charset val="0"/>
    </font>
    <font>
      <b/>
      <sz val="11"/>
      <color indexed="9"/>
      <name val="宋体"/>
      <charset val="0"/>
    </font>
    <font>
      <sz val="11"/>
      <color indexed="62"/>
      <name val="宋体"/>
      <charset val="0"/>
    </font>
    <font>
      <i/>
      <sz val="11"/>
      <color indexed="23"/>
      <name val="宋体"/>
      <charset val="0"/>
    </font>
    <font>
      <u/>
      <sz val="11"/>
      <color indexed="20"/>
      <name val="宋体"/>
      <charset val="0"/>
    </font>
    <font>
      <b/>
      <sz val="11"/>
      <color indexed="8"/>
      <name val="宋体"/>
      <charset val="0"/>
    </font>
    <font>
      <sz val="11"/>
      <color indexed="17"/>
      <name val="宋体"/>
      <charset val="0"/>
    </font>
    <font>
      <u/>
      <sz val="11"/>
      <color indexed="12"/>
      <name val="宋体"/>
      <charset val="0"/>
    </font>
    <font>
      <sz val="11"/>
      <color indexed="52"/>
      <name val="宋体"/>
      <charset val="0"/>
    </font>
    <font>
      <b/>
      <sz val="18"/>
      <color indexed="62"/>
      <name val="宋体"/>
      <charset val="134"/>
    </font>
    <font>
      <sz val="11"/>
      <name val="宋体"/>
      <charset val="134"/>
    </font>
  </fonts>
  <fills count="18">
    <fill>
      <patternFill patternType="none"/>
    </fill>
    <fill>
      <patternFill patternType="gray125"/>
    </fill>
    <fill>
      <patternFill patternType="solid">
        <fgColor indexed="47"/>
        <bgColor indexed="64"/>
      </patternFill>
    </fill>
    <fill>
      <patternFill patternType="solid">
        <fgColor indexed="49"/>
        <bgColor indexed="64"/>
      </patternFill>
    </fill>
    <fill>
      <patternFill patternType="solid">
        <fgColor indexed="46"/>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27"/>
        <bgColor indexed="64"/>
      </patternFill>
    </fill>
    <fill>
      <patternFill patternType="solid">
        <fgColor indexed="10"/>
        <bgColor indexed="64"/>
      </patternFill>
    </fill>
    <fill>
      <patternFill patternType="solid">
        <fgColor indexed="26"/>
        <bgColor indexed="64"/>
      </patternFill>
    </fill>
    <fill>
      <patternFill patternType="solid">
        <fgColor indexed="42"/>
        <bgColor indexed="64"/>
      </patternFill>
    </fill>
    <fill>
      <patternFill patternType="solid">
        <fgColor indexed="57"/>
        <bgColor indexed="64"/>
      </patternFill>
    </fill>
    <fill>
      <patternFill patternType="solid">
        <fgColor indexed="31"/>
        <bgColor indexed="64"/>
      </patternFill>
    </fill>
    <fill>
      <patternFill patternType="solid">
        <fgColor indexed="55"/>
        <bgColor indexed="64"/>
      </patternFill>
    </fill>
    <fill>
      <patternFill patternType="solid">
        <fgColor indexed="53"/>
        <bgColor indexed="64"/>
      </patternFill>
    </fill>
    <fill>
      <patternFill patternType="solid">
        <fgColor indexed="25"/>
        <bgColor indexed="64"/>
      </patternFill>
    </fill>
    <fill>
      <patternFill patternType="solid">
        <fgColor indexed="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style="thin">
        <color indexed="49"/>
      </top>
      <bottom style="double">
        <color indexed="49"/>
      </bottom>
      <diagonal/>
    </border>
    <border>
      <left/>
      <right/>
      <top/>
      <bottom style="double">
        <color indexed="52"/>
      </bottom>
      <diagonal/>
    </border>
  </borders>
  <cellStyleXfs count="55">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7"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0" borderId="5" applyNumberFormat="0" applyFont="0" applyAlignment="0" applyProtection="0">
      <alignment vertical="center"/>
    </xf>
    <xf numFmtId="0" fontId="6" fillId="5"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4" applyNumberFormat="0" applyFill="0" applyAlignment="0" applyProtection="0">
      <alignment vertical="center"/>
    </xf>
    <xf numFmtId="0" fontId="10" fillId="0" borderId="4" applyNumberFormat="0" applyFill="0" applyAlignment="0" applyProtection="0">
      <alignment vertical="center"/>
    </xf>
    <xf numFmtId="0" fontId="6" fillId="6" borderId="0" applyNumberFormat="0" applyBorder="0" applyAlignment="0" applyProtection="0">
      <alignment vertical="center"/>
    </xf>
    <xf numFmtId="0" fontId="11" fillId="0" borderId="7" applyNumberFormat="0" applyFill="0" applyAlignment="0" applyProtection="0">
      <alignment vertical="center"/>
    </xf>
    <xf numFmtId="0" fontId="6" fillId="4" borderId="0" applyNumberFormat="0" applyBorder="0" applyAlignment="0" applyProtection="0">
      <alignment vertical="center"/>
    </xf>
    <xf numFmtId="0" fontId="9" fillId="7" borderId="3" applyNumberFormat="0" applyAlignment="0" applyProtection="0">
      <alignment vertical="center"/>
    </xf>
    <xf numFmtId="0" fontId="13" fillId="0" borderId="0">
      <alignment vertical="center"/>
    </xf>
    <xf numFmtId="0" fontId="8" fillId="7" borderId="2" applyNumberFormat="0" applyAlignment="0" applyProtection="0">
      <alignment vertical="center"/>
    </xf>
    <xf numFmtId="0" fontId="16" fillId="14" borderId="6" applyNumberFormat="0" applyAlignment="0" applyProtection="0">
      <alignment vertical="center"/>
    </xf>
    <xf numFmtId="0" fontId="7" fillId="2" borderId="0" applyNumberFormat="0" applyBorder="0" applyAlignment="0" applyProtection="0">
      <alignment vertical="center"/>
    </xf>
    <xf numFmtId="0" fontId="6" fillId="9" borderId="0" applyNumberFormat="0" applyBorder="0" applyAlignment="0" applyProtection="0">
      <alignment vertical="center"/>
    </xf>
    <xf numFmtId="0" fontId="23" fillId="0" borderId="9" applyNumberFormat="0" applyFill="0" applyAlignment="0" applyProtection="0">
      <alignment vertical="center"/>
    </xf>
    <xf numFmtId="0" fontId="20" fillId="0" borderId="8" applyNumberFormat="0" applyFill="0" applyAlignment="0" applyProtection="0">
      <alignment vertical="center"/>
    </xf>
    <xf numFmtId="0" fontId="13" fillId="0" borderId="0">
      <alignment vertical="center"/>
    </xf>
    <xf numFmtId="0" fontId="21" fillId="11" borderId="0" applyNumberFormat="0" applyBorder="0" applyAlignment="0" applyProtection="0">
      <alignment vertical="center"/>
    </xf>
    <xf numFmtId="0" fontId="12" fillId="17" borderId="0" applyNumberFormat="0" applyBorder="0" applyAlignment="0" applyProtection="0">
      <alignment vertical="center"/>
    </xf>
    <xf numFmtId="0" fontId="7" fillId="8" borderId="0" applyNumberFormat="0" applyBorder="0" applyAlignment="0" applyProtection="0">
      <alignment vertical="center"/>
    </xf>
    <xf numFmtId="0" fontId="6" fillId="3" borderId="0" applyNumberFormat="0" applyBorder="0" applyAlignment="0" applyProtection="0">
      <alignment vertical="center"/>
    </xf>
    <xf numFmtId="0" fontId="7" fillId="13" borderId="0" applyNumberFormat="0" applyBorder="0" applyAlignment="0" applyProtection="0">
      <alignment vertical="center"/>
    </xf>
    <xf numFmtId="0" fontId="7" fillId="6"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6" fillId="12" borderId="0" applyNumberFormat="0" applyBorder="0" applyAlignment="0" applyProtection="0">
      <alignment vertical="center"/>
    </xf>
    <xf numFmtId="0" fontId="6" fillId="16"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7" fillId="6" borderId="0" applyNumberFormat="0" applyBorder="0" applyAlignment="0" applyProtection="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7" fillId="2" borderId="0" applyNumberFormat="0" applyBorder="0" applyAlignment="0" applyProtection="0">
      <alignment vertical="center"/>
    </xf>
    <xf numFmtId="0" fontId="6" fillId="2" borderId="0" applyNumberFormat="0" applyBorder="0" applyAlignment="0" applyProtection="0">
      <alignment vertical="center"/>
    </xf>
    <xf numFmtId="0" fontId="13" fillId="0" borderId="0">
      <alignment vertical="center"/>
    </xf>
    <xf numFmtId="0" fontId="13" fillId="0" borderId="0">
      <alignment vertical="center"/>
    </xf>
    <xf numFmtId="0" fontId="0" fillId="0" borderId="0">
      <alignment vertical="center"/>
    </xf>
  </cellStyleXfs>
  <cellXfs count="42">
    <xf numFmtId="0" fontId="0" fillId="0" borderId="0" xfId="0">
      <alignment vertical="center"/>
    </xf>
    <xf numFmtId="0" fontId="0" fillId="0" borderId="0" xfId="0" applyFont="1" applyFill="1" applyBorder="1">
      <alignment vertical="center"/>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NumberFormat="1" applyFont="1" applyFill="1" applyBorder="1" applyAlignment="1">
      <alignment horizontal="right"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54" applyFont="1" applyFill="1" applyBorder="1" applyAlignment="1">
      <alignment horizontal="left" vertical="center" wrapText="1"/>
    </xf>
    <xf numFmtId="0" fontId="0" fillId="0" borderId="1" xfId="0" applyNumberForma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1" xfId="26" applyNumberFormat="1" applyFont="1" applyFill="1" applyBorder="1" applyAlignment="1">
      <alignment horizontal="center" vertical="center" wrapText="1"/>
    </xf>
    <xf numFmtId="0" fontId="0" fillId="0" borderId="1" xfId="26" applyNumberFormat="1" applyFont="1" applyFill="1" applyBorder="1" applyAlignment="1">
      <alignment horizontal="left" vertical="center" wrapText="1"/>
    </xf>
    <xf numFmtId="0" fontId="0" fillId="0" borderId="1" xfId="0" applyNumberFormat="1" applyFill="1" applyBorder="1" applyAlignment="1">
      <alignment horizontal="center" vertical="center" wrapText="1"/>
    </xf>
    <xf numFmtId="0" fontId="5" fillId="0" borderId="1" xfId="0"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33" applyNumberFormat="1" applyFont="1" applyFill="1" applyBorder="1" applyAlignment="1">
      <alignment horizontal="center" vertical="center" wrapText="1"/>
    </xf>
    <xf numFmtId="0" fontId="0" fillId="0" borderId="1" xfId="33" applyNumberFormat="1" applyFont="1" applyFill="1" applyBorder="1" applyAlignment="1">
      <alignment horizontal="left" vertical="center" wrapText="1"/>
    </xf>
    <xf numFmtId="49" fontId="0" fillId="0" borderId="1" xfId="33" applyNumberFormat="1" applyFont="1" applyFill="1" applyBorder="1" applyAlignment="1">
      <alignment horizontal="center" vertical="center" wrapText="1"/>
    </xf>
    <xf numFmtId="0" fontId="0" fillId="0" borderId="1" xfId="53" applyNumberFormat="1" applyFont="1" applyFill="1" applyBorder="1" applyAlignment="1">
      <alignment horizontal="center" vertical="center" wrapText="1"/>
    </xf>
    <xf numFmtId="0" fontId="0" fillId="0" borderId="1" xfId="53" applyNumberFormat="1" applyFont="1" applyFill="1" applyBorder="1" applyAlignment="1">
      <alignment horizontal="left" vertical="center" wrapText="1"/>
    </xf>
    <xf numFmtId="0" fontId="0" fillId="0" borderId="1" xfId="52" applyNumberFormat="1" applyFont="1" applyFill="1" applyBorder="1" applyAlignment="1">
      <alignment horizontal="center" vertical="center" wrapText="1"/>
    </xf>
    <xf numFmtId="0" fontId="0" fillId="0" borderId="1" xfId="52" applyNumberFormat="1" applyFont="1" applyFill="1" applyBorder="1" applyAlignment="1">
      <alignment horizontal="left" vertical="center" wrapText="1"/>
    </xf>
    <xf numFmtId="0" fontId="0" fillId="0" borderId="1" xfId="17" applyNumberFormat="1" applyFont="1" applyFill="1" applyBorder="1" applyAlignment="1">
      <alignment horizontal="center" vertical="center" wrapText="1"/>
    </xf>
    <xf numFmtId="0" fontId="0" fillId="0" borderId="1" xfId="17"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5" fillId="0" borderId="1" xfId="0" applyNumberFormat="1"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31"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 27" xfId="33"/>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9" xfId="52"/>
    <cellStyle name="常规 28" xfId="53"/>
    <cellStyle name="常规_Sheet1" xfId="54"/>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45"/>
  <sheetViews>
    <sheetView tabSelected="1" view="pageBreakPreview" zoomScale="85" zoomScaleNormal="100" zoomScaleSheetLayoutView="85" topLeftCell="A230" workbookViewId="0">
      <selection activeCell="G227" sqref="G227"/>
    </sheetView>
  </sheetViews>
  <sheetFormatPr defaultColWidth="9" defaultRowHeight="13.5" outlineLevelCol="7"/>
  <cols>
    <col min="1" max="1" width="3" style="2" customWidth="1"/>
    <col min="2" max="2" width="7.25" style="2" customWidth="1"/>
    <col min="3" max="3" width="22.9333333333333" style="3" customWidth="1"/>
    <col min="4" max="4" width="6.5" style="4" customWidth="1"/>
    <col min="5" max="5" width="10.875" style="4" customWidth="1"/>
    <col min="6" max="6" width="48.15" style="3" customWidth="1"/>
    <col min="7" max="7" width="28.0416666666667" style="3" customWidth="1"/>
    <col min="8" max="8" width="9.125" style="4" customWidth="1"/>
    <col min="9" max="16383" width="9" style="2"/>
  </cols>
  <sheetData>
    <row r="1" ht="27" customHeight="1" spans="1:4">
      <c r="A1" s="5" t="s">
        <v>0</v>
      </c>
      <c r="B1" s="5"/>
      <c r="C1" s="5"/>
      <c r="D1" s="6"/>
    </row>
    <row r="2" ht="30.95" customHeight="1" spans="1:8">
      <c r="A2" s="7" t="s">
        <v>1</v>
      </c>
      <c r="B2" s="7"/>
      <c r="C2" s="8"/>
      <c r="D2" s="8"/>
      <c r="E2" s="7"/>
      <c r="F2" s="7"/>
      <c r="G2" s="7"/>
      <c r="H2" s="8"/>
    </row>
    <row r="3" ht="24.95" customHeight="1" spans="1:8">
      <c r="A3" s="9" t="s">
        <v>2</v>
      </c>
      <c r="B3" s="9"/>
      <c r="C3" s="9"/>
      <c r="D3" s="9"/>
      <c r="E3" s="9"/>
      <c r="F3" s="9"/>
      <c r="G3" s="9"/>
      <c r="H3" s="9"/>
    </row>
    <row r="4" ht="35" customHeight="1" spans="1:8">
      <c r="A4" s="10" t="s">
        <v>3</v>
      </c>
      <c r="B4" s="10" t="s">
        <v>4</v>
      </c>
      <c r="C4" s="10" t="s">
        <v>5</v>
      </c>
      <c r="D4" s="10" t="s">
        <v>6</v>
      </c>
      <c r="E4" s="10" t="s">
        <v>7</v>
      </c>
      <c r="F4" s="10" t="s">
        <v>8</v>
      </c>
      <c r="G4" s="10" t="s">
        <v>9</v>
      </c>
      <c r="H4" s="11" t="s">
        <v>10</v>
      </c>
    </row>
    <row r="5" ht="15" customHeight="1" spans="1:8">
      <c r="A5" s="10" t="s">
        <v>11</v>
      </c>
      <c r="B5" s="10"/>
      <c r="C5" s="10"/>
      <c r="D5" s="12"/>
      <c r="E5" s="10">
        <f>E6+E75+E193</f>
        <v>10406490</v>
      </c>
      <c r="F5" s="13"/>
      <c r="G5" s="13"/>
      <c r="H5" s="14"/>
    </row>
    <row r="6" ht="15" customHeight="1" spans="1:8">
      <c r="A6" s="10" t="s">
        <v>12</v>
      </c>
      <c r="B6" s="10"/>
      <c r="C6" s="10"/>
      <c r="D6" s="12"/>
      <c r="E6" s="10">
        <f>E7+E16+E44+E62+E73</f>
        <v>1844046</v>
      </c>
      <c r="F6" s="13"/>
      <c r="G6" s="13"/>
      <c r="H6" s="14"/>
    </row>
    <row r="7" ht="15" customHeight="1" spans="1:8">
      <c r="A7" s="10" t="s">
        <v>13</v>
      </c>
      <c r="B7" s="10"/>
      <c r="C7" s="10"/>
      <c r="D7" s="12"/>
      <c r="E7" s="10">
        <f>SUM(E8:E15)</f>
        <v>102880</v>
      </c>
      <c r="F7" s="13"/>
      <c r="G7" s="13"/>
      <c r="H7" s="14"/>
    </row>
    <row r="8" ht="90" customHeight="1" spans="1:8">
      <c r="A8" s="12">
        <v>1</v>
      </c>
      <c r="B8" s="12" t="s">
        <v>14</v>
      </c>
      <c r="C8" s="13" t="s">
        <v>15</v>
      </c>
      <c r="D8" s="12" t="s">
        <v>16</v>
      </c>
      <c r="E8" s="12">
        <v>10000</v>
      </c>
      <c r="F8" s="13" t="s">
        <v>17</v>
      </c>
      <c r="G8" s="13" t="s">
        <v>18</v>
      </c>
      <c r="H8" s="12" t="s">
        <v>19</v>
      </c>
    </row>
    <row r="9" ht="85" customHeight="1" spans="1:8">
      <c r="A9" s="12">
        <v>2</v>
      </c>
      <c r="B9" s="12" t="s">
        <v>20</v>
      </c>
      <c r="C9" s="13" t="s">
        <v>21</v>
      </c>
      <c r="D9" s="12" t="s">
        <v>22</v>
      </c>
      <c r="E9" s="12">
        <v>16380</v>
      </c>
      <c r="F9" s="13" t="s">
        <v>23</v>
      </c>
      <c r="G9" s="13" t="s">
        <v>24</v>
      </c>
      <c r="H9" s="14" t="s">
        <v>25</v>
      </c>
    </row>
    <row r="10" ht="75" customHeight="1" spans="1:8">
      <c r="A10" s="12">
        <v>3</v>
      </c>
      <c r="B10" s="12" t="s">
        <v>26</v>
      </c>
      <c r="C10" s="13" t="s">
        <v>27</v>
      </c>
      <c r="D10" s="12" t="s">
        <v>16</v>
      </c>
      <c r="E10" s="12">
        <v>5000</v>
      </c>
      <c r="F10" s="13" t="s">
        <v>28</v>
      </c>
      <c r="G10" s="13" t="s">
        <v>29</v>
      </c>
      <c r="H10" s="14" t="s">
        <v>30</v>
      </c>
    </row>
    <row r="11" ht="30" customHeight="1" spans="1:8">
      <c r="A11" s="12">
        <v>4</v>
      </c>
      <c r="B11" s="12" t="s">
        <v>31</v>
      </c>
      <c r="C11" s="13" t="s">
        <v>32</v>
      </c>
      <c r="D11" s="12" t="s">
        <v>33</v>
      </c>
      <c r="E11" s="12">
        <v>5000</v>
      </c>
      <c r="F11" s="13" t="s">
        <v>34</v>
      </c>
      <c r="G11" s="13" t="s">
        <v>35</v>
      </c>
      <c r="H11" s="14" t="s">
        <v>36</v>
      </c>
    </row>
    <row r="12" ht="50" customHeight="1" spans="1:8">
      <c r="A12" s="12">
        <v>5</v>
      </c>
      <c r="B12" s="12" t="s">
        <v>31</v>
      </c>
      <c r="C12" s="15" t="s">
        <v>37</v>
      </c>
      <c r="D12" s="12" t="s">
        <v>33</v>
      </c>
      <c r="E12" s="16">
        <v>5000</v>
      </c>
      <c r="F12" s="15" t="s">
        <v>38</v>
      </c>
      <c r="G12" s="15" t="s">
        <v>39</v>
      </c>
      <c r="H12" s="14" t="s">
        <v>36</v>
      </c>
    </row>
    <row r="13" ht="65" customHeight="1" spans="1:8">
      <c r="A13" s="12">
        <v>6</v>
      </c>
      <c r="B13" s="12" t="s">
        <v>40</v>
      </c>
      <c r="C13" s="13" t="s">
        <v>41</v>
      </c>
      <c r="D13" s="12" t="s">
        <v>33</v>
      </c>
      <c r="E13" s="12">
        <v>10000</v>
      </c>
      <c r="F13" s="13" t="s">
        <v>42</v>
      </c>
      <c r="G13" s="13" t="s">
        <v>43</v>
      </c>
      <c r="H13" s="12" t="s">
        <v>44</v>
      </c>
    </row>
    <row r="14" ht="70" customHeight="1" spans="1:8">
      <c r="A14" s="12">
        <v>7</v>
      </c>
      <c r="B14" s="12" t="s">
        <v>40</v>
      </c>
      <c r="C14" s="13" t="s">
        <v>45</v>
      </c>
      <c r="D14" s="12" t="s">
        <v>16</v>
      </c>
      <c r="E14" s="12">
        <v>50000</v>
      </c>
      <c r="F14" s="13" t="s">
        <v>46</v>
      </c>
      <c r="G14" s="15" t="s">
        <v>47</v>
      </c>
      <c r="H14" s="12" t="s">
        <v>44</v>
      </c>
    </row>
    <row r="15" ht="60" customHeight="1" spans="1:8">
      <c r="A15" s="12">
        <v>8</v>
      </c>
      <c r="B15" s="12" t="s">
        <v>48</v>
      </c>
      <c r="C15" s="13" t="s">
        <v>49</v>
      </c>
      <c r="D15" s="12" t="s">
        <v>16</v>
      </c>
      <c r="E15" s="12">
        <v>1500</v>
      </c>
      <c r="F15" s="13" t="s">
        <v>50</v>
      </c>
      <c r="G15" s="13" t="s">
        <v>51</v>
      </c>
      <c r="H15" s="14" t="s">
        <v>52</v>
      </c>
    </row>
    <row r="16" ht="15" customHeight="1" spans="1:8">
      <c r="A16" s="10" t="s">
        <v>53</v>
      </c>
      <c r="B16" s="10"/>
      <c r="C16" s="10"/>
      <c r="D16" s="12"/>
      <c r="E16" s="10">
        <f>SUM(E17:E43)</f>
        <v>1448266</v>
      </c>
      <c r="F16" s="13"/>
      <c r="G16" s="13"/>
      <c r="H16" s="14"/>
    </row>
    <row r="17" ht="85" customHeight="1" spans="1:8">
      <c r="A17" s="12">
        <v>1</v>
      </c>
      <c r="B17" s="12" t="s">
        <v>54</v>
      </c>
      <c r="C17" s="13" t="s">
        <v>55</v>
      </c>
      <c r="D17" s="12" t="s">
        <v>22</v>
      </c>
      <c r="E17" s="12">
        <v>6166</v>
      </c>
      <c r="F17" s="13" t="s">
        <v>56</v>
      </c>
      <c r="G17" s="13" t="s">
        <v>57</v>
      </c>
      <c r="H17" s="14" t="s">
        <v>58</v>
      </c>
    </row>
    <row r="18" ht="50" customHeight="1" spans="1:8">
      <c r="A18" s="12">
        <v>2</v>
      </c>
      <c r="B18" s="12" t="s">
        <v>54</v>
      </c>
      <c r="C18" s="15" t="s">
        <v>59</v>
      </c>
      <c r="D18" s="12" t="s">
        <v>22</v>
      </c>
      <c r="E18" s="12">
        <v>8000</v>
      </c>
      <c r="F18" s="13" t="s">
        <v>60</v>
      </c>
      <c r="G18" s="13" t="s">
        <v>61</v>
      </c>
      <c r="H18" s="14" t="s">
        <v>58</v>
      </c>
    </row>
    <row r="19" ht="60" customHeight="1" spans="1:8">
      <c r="A19" s="12">
        <v>3</v>
      </c>
      <c r="B19" s="12" t="s">
        <v>62</v>
      </c>
      <c r="C19" s="15" t="s">
        <v>63</v>
      </c>
      <c r="D19" s="12" t="s">
        <v>16</v>
      </c>
      <c r="E19" s="16">
        <v>6000</v>
      </c>
      <c r="F19" s="15" t="s">
        <v>64</v>
      </c>
      <c r="G19" s="15" t="s">
        <v>65</v>
      </c>
      <c r="H19" s="14" t="s">
        <v>66</v>
      </c>
    </row>
    <row r="20" ht="60" customHeight="1" spans="1:8">
      <c r="A20" s="12">
        <v>4</v>
      </c>
      <c r="B20" s="12" t="s">
        <v>67</v>
      </c>
      <c r="C20" s="13" t="s">
        <v>68</v>
      </c>
      <c r="D20" s="12" t="s">
        <v>22</v>
      </c>
      <c r="E20" s="12">
        <v>18000</v>
      </c>
      <c r="F20" s="13" t="s">
        <v>69</v>
      </c>
      <c r="G20" s="13" t="s">
        <v>70</v>
      </c>
      <c r="H20" s="14" t="s">
        <v>71</v>
      </c>
    </row>
    <row r="21" ht="50" customHeight="1" spans="1:8">
      <c r="A21" s="12">
        <v>5</v>
      </c>
      <c r="B21" s="12" t="s">
        <v>67</v>
      </c>
      <c r="C21" s="13" t="s">
        <v>72</v>
      </c>
      <c r="D21" s="12" t="s">
        <v>33</v>
      </c>
      <c r="E21" s="12">
        <v>1000</v>
      </c>
      <c r="F21" s="13" t="s">
        <v>73</v>
      </c>
      <c r="G21" s="13" t="s">
        <v>74</v>
      </c>
      <c r="H21" s="14" t="s">
        <v>71</v>
      </c>
    </row>
    <row r="22" ht="60" customHeight="1" spans="1:8">
      <c r="A22" s="12">
        <v>6</v>
      </c>
      <c r="B22" s="12" t="s">
        <v>67</v>
      </c>
      <c r="C22" s="13" t="s">
        <v>75</v>
      </c>
      <c r="D22" s="12" t="s">
        <v>33</v>
      </c>
      <c r="E22" s="12">
        <v>1000</v>
      </c>
      <c r="F22" s="13" t="s">
        <v>76</v>
      </c>
      <c r="G22" s="13" t="s">
        <v>74</v>
      </c>
      <c r="H22" s="14" t="s">
        <v>71</v>
      </c>
    </row>
    <row r="23" ht="60" customHeight="1" spans="1:8">
      <c r="A23" s="12">
        <v>7</v>
      </c>
      <c r="B23" s="12" t="s">
        <v>14</v>
      </c>
      <c r="C23" s="15" t="s">
        <v>77</v>
      </c>
      <c r="D23" s="16" t="s">
        <v>33</v>
      </c>
      <c r="E23" s="16">
        <v>20000</v>
      </c>
      <c r="F23" s="15" t="s">
        <v>78</v>
      </c>
      <c r="G23" s="15" t="s">
        <v>79</v>
      </c>
      <c r="H23" s="16" t="s">
        <v>19</v>
      </c>
    </row>
    <row r="24" ht="35" customHeight="1" spans="1:8">
      <c r="A24" s="12">
        <v>8</v>
      </c>
      <c r="B24" s="12" t="s">
        <v>14</v>
      </c>
      <c r="C24" s="15" t="s">
        <v>80</v>
      </c>
      <c r="D24" s="16" t="s">
        <v>22</v>
      </c>
      <c r="E24" s="16">
        <v>2000</v>
      </c>
      <c r="F24" s="15" t="s">
        <v>81</v>
      </c>
      <c r="G24" s="15" t="s">
        <v>82</v>
      </c>
      <c r="H24" s="16" t="s">
        <v>19</v>
      </c>
    </row>
    <row r="25" ht="60" customHeight="1" spans="1:8">
      <c r="A25" s="12">
        <v>9</v>
      </c>
      <c r="B25" s="12" t="s">
        <v>14</v>
      </c>
      <c r="C25" s="13" t="s">
        <v>83</v>
      </c>
      <c r="D25" s="16" t="s">
        <v>22</v>
      </c>
      <c r="E25" s="16">
        <v>12000</v>
      </c>
      <c r="F25" s="17" t="s">
        <v>84</v>
      </c>
      <c r="G25" s="13" t="s">
        <v>85</v>
      </c>
      <c r="H25" s="16" t="s">
        <v>19</v>
      </c>
    </row>
    <row r="26" ht="50" customHeight="1" spans="1:8">
      <c r="A26" s="12">
        <v>10</v>
      </c>
      <c r="B26" s="12" t="s">
        <v>20</v>
      </c>
      <c r="C26" s="13" t="s">
        <v>86</v>
      </c>
      <c r="D26" s="12" t="s">
        <v>33</v>
      </c>
      <c r="E26" s="12">
        <v>123000</v>
      </c>
      <c r="F26" s="18" t="s">
        <v>87</v>
      </c>
      <c r="G26" s="13" t="s">
        <v>88</v>
      </c>
      <c r="H26" s="14" t="s">
        <v>25</v>
      </c>
    </row>
    <row r="27" ht="110" customHeight="1" spans="1:8">
      <c r="A27" s="12">
        <v>11</v>
      </c>
      <c r="B27" s="12" t="s">
        <v>20</v>
      </c>
      <c r="C27" s="13" t="s">
        <v>89</v>
      </c>
      <c r="D27" s="12" t="s">
        <v>33</v>
      </c>
      <c r="E27" s="12">
        <v>22000</v>
      </c>
      <c r="F27" s="13" t="s">
        <v>90</v>
      </c>
      <c r="G27" s="13" t="s">
        <v>91</v>
      </c>
      <c r="H27" s="14" t="s">
        <v>25</v>
      </c>
    </row>
    <row r="28" ht="110" customHeight="1" spans="1:8">
      <c r="A28" s="12">
        <v>12</v>
      </c>
      <c r="B28" s="12" t="s">
        <v>20</v>
      </c>
      <c r="C28" s="13" t="s">
        <v>92</v>
      </c>
      <c r="D28" s="12" t="s">
        <v>33</v>
      </c>
      <c r="E28" s="12">
        <v>108000</v>
      </c>
      <c r="F28" s="13" t="s">
        <v>93</v>
      </c>
      <c r="G28" s="13" t="s">
        <v>94</v>
      </c>
      <c r="H28" s="14" t="s">
        <v>25</v>
      </c>
    </row>
    <row r="29" ht="50" customHeight="1" spans="1:8">
      <c r="A29" s="12">
        <v>13</v>
      </c>
      <c r="B29" s="12" t="s">
        <v>20</v>
      </c>
      <c r="C29" s="13" t="s">
        <v>95</v>
      </c>
      <c r="D29" s="12" t="s">
        <v>22</v>
      </c>
      <c r="E29" s="12">
        <v>15000</v>
      </c>
      <c r="F29" s="13" t="s">
        <v>96</v>
      </c>
      <c r="G29" s="13" t="s">
        <v>97</v>
      </c>
      <c r="H29" s="14" t="s">
        <v>25</v>
      </c>
    </row>
    <row r="30" ht="70" customHeight="1" spans="1:8">
      <c r="A30" s="12">
        <v>14</v>
      </c>
      <c r="B30" s="12" t="s">
        <v>26</v>
      </c>
      <c r="C30" s="13" t="s">
        <v>98</v>
      </c>
      <c r="D30" s="12" t="s">
        <v>16</v>
      </c>
      <c r="E30" s="12">
        <v>22000</v>
      </c>
      <c r="F30" s="13" t="s">
        <v>99</v>
      </c>
      <c r="G30" s="13" t="s">
        <v>100</v>
      </c>
      <c r="H30" s="14" t="s">
        <v>30</v>
      </c>
    </row>
    <row r="31" ht="30" customHeight="1" spans="1:8">
      <c r="A31" s="12">
        <v>15</v>
      </c>
      <c r="B31" s="12" t="s">
        <v>31</v>
      </c>
      <c r="C31" s="13" t="s">
        <v>101</v>
      </c>
      <c r="D31" s="12" t="s">
        <v>33</v>
      </c>
      <c r="E31" s="12">
        <v>100000</v>
      </c>
      <c r="F31" s="13" t="s">
        <v>102</v>
      </c>
      <c r="G31" s="13" t="s">
        <v>103</v>
      </c>
      <c r="H31" s="14" t="s">
        <v>36</v>
      </c>
    </row>
    <row r="32" ht="65" customHeight="1" spans="1:8">
      <c r="A32" s="12">
        <v>16</v>
      </c>
      <c r="B32" s="12" t="s">
        <v>31</v>
      </c>
      <c r="C32" s="13" t="s">
        <v>104</v>
      </c>
      <c r="D32" s="12" t="s">
        <v>16</v>
      </c>
      <c r="E32" s="12">
        <v>2000</v>
      </c>
      <c r="F32" s="13" t="s">
        <v>105</v>
      </c>
      <c r="G32" s="13" t="s">
        <v>106</v>
      </c>
      <c r="H32" s="14" t="s">
        <v>36</v>
      </c>
    </row>
    <row r="33" ht="50" customHeight="1" spans="1:8">
      <c r="A33" s="12">
        <v>17</v>
      </c>
      <c r="B33" s="12" t="s">
        <v>40</v>
      </c>
      <c r="C33" s="13" t="s">
        <v>107</v>
      </c>
      <c r="D33" s="12" t="s">
        <v>16</v>
      </c>
      <c r="E33" s="12">
        <v>25000</v>
      </c>
      <c r="F33" s="13" t="s">
        <v>108</v>
      </c>
      <c r="G33" s="13" t="s">
        <v>109</v>
      </c>
      <c r="H33" s="12" t="s">
        <v>44</v>
      </c>
    </row>
    <row r="34" ht="50" customHeight="1" spans="1:8">
      <c r="A34" s="12">
        <v>18</v>
      </c>
      <c r="B34" s="12" t="s">
        <v>40</v>
      </c>
      <c r="C34" s="13" t="s">
        <v>110</v>
      </c>
      <c r="D34" s="12" t="s">
        <v>16</v>
      </c>
      <c r="E34" s="12">
        <v>10000</v>
      </c>
      <c r="F34" s="15" t="s">
        <v>111</v>
      </c>
      <c r="G34" s="15" t="s">
        <v>112</v>
      </c>
      <c r="H34" s="12" t="s">
        <v>44</v>
      </c>
    </row>
    <row r="35" ht="85" customHeight="1" spans="1:8">
      <c r="A35" s="12">
        <v>19</v>
      </c>
      <c r="B35" s="12" t="s">
        <v>40</v>
      </c>
      <c r="C35" s="13" t="s">
        <v>113</v>
      </c>
      <c r="D35" s="12" t="s">
        <v>16</v>
      </c>
      <c r="E35" s="12">
        <v>36000</v>
      </c>
      <c r="F35" s="13" t="s">
        <v>114</v>
      </c>
      <c r="G35" s="15" t="s">
        <v>112</v>
      </c>
      <c r="H35" s="12" t="s">
        <v>44</v>
      </c>
    </row>
    <row r="36" ht="85" customHeight="1" spans="1:8">
      <c r="A36" s="12">
        <v>20</v>
      </c>
      <c r="B36" s="12" t="s">
        <v>115</v>
      </c>
      <c r="C36" s="13" t="s">
        <v>116</v>
      </c>
      <c r="D36" s="12" t="s">
        <v>16</v>
      </c>
      <c r="E36" s="12">
        <v>230000</v>
      </c>
      <c r="F36" s="13" t="s">
        <v>117</v>
      </c>
      <c r="G36" s="13" t="s">
        <v>118</v>
      </c>
      <c r="H36" s="12" t="s">
        <v>119</v>
      </c>
    </row>
    <row r="37" ht="50" customHeight="1" spans="1:8">
      <c r="A37" s="12">
        <v>21</v>
      </c>
      <c r="B37" s="12" t="s">
        <v>120</v>
      </c>
      <c r="C37" s="13" t="s">
        <v>121</v>
      </c>
      <c r="D37" s="12" t="s">
        <v>16</v>
      </c>
      <c r="E37" s="12">
        <v>10000</v>
      </c>
      <c r="F37" s="13" t="s">
        <v>122</v>
      </c>
      <c r="G37" s="13" t="s">
        <v>106</v>
      </c>
      <c r="H37" s="14" t="s">
        <v>123</v>
      </c>
    </row>
    <row r="38" ht="35" customHeight="1" spans="1:8">
      <c r="A38" s="12">
        <v>22</v>
      </c>
      <c r="B38" s="12" t="s">
        <v>120</v>
      </c>
      <c r="C38" s="13" t="s">
        <v>124</v>
      </c>
      <c r="D38" s="12" t="s">
        <v>33</v>
      </c>
      <c r="E38" s="12">
        <v>6000</v>
      </c>
      <c r="F38" s="13" t="s">
        <v>125</v>
      </c>
      <c r="G38" s="13" t="s">
        <v>126</v>
      </c>
      <c r="H38" s="14" t="s">
        <v>123</v>
      </c>
    </row>
    <row r="39" ht="50" customHeight="1" spans="1:8">
      <c r="A39" s="12">
        <v>23</v>
      </c>
      <c r="B39" s="12" t="s">
        <v>120</v>
      </c>
      <c r="C39" s="13" t="s">
        <v>127</v>
      </c>
      <c r="D39" s="12" t="s">
        <v>16</v>
      </c>
      <c r="E39" s="12">
        <v>6000</v>
      </c>
      <c r="F39" s="13" t="s">
        <v>128</v>
      </c>
      <c r="G39" s="13" t="s">
        <v>129</v>
      </c>
      <c r="H39" s="14" t="s">
        <v>123</v>
      </c>
    </row>
    <row r="40" ht="75" customHeight="1" spans="1:8">
      <c r="A40" s="12">
        <v>24</v>
      </c>
      <c r="B40" s="12" t="s">
        <v>48</v>
      </c>
      <c r="C40" s="13" t="s">
        <v>130</v>
      </c>
      <c r="D40" s="12" t="s">
        <v>16</v>
      </c>
      <c r="E40" s="12">
        <v>2500</v>
      </c>
      <c r="F40" s="13" t="s">
        <v>131</v>
      </c>
      <c r="G40" s="13" t="s">
        <v>132</v>
      </c>
      <c r="H40" s="14" t="s">
        <v>52</v>
      </c>
    </row>
    <row r="41" ht="50" customHeight="1" spans="1:8">
      <c r="A41" s="12">
        <v>25</v>
      </c>
      <c r="B41" s="16" t="s">
        <v>133</v>
      </c>
      <c r="C41" s="15" t="s">
        <v>134</v>
      </c>
      <c r="D41" s="16" t="s">
        <v>33</v>
      </c>
      <c r="E41" s="16">
        <v>563600</v>
      </c>
      <c r="F41" s="15" t="s">
        <v>135</v>
      </c>
      <c r="G41" s="15" t="s">
        <v>136</v>
      </c>
      <c r="H41" s="16" t="s">
        <v>137</v>
      </c>
    </row>
    <row r="42" ht="110" customHeight="1" spans="1:8">
      <c r="A42" s="12">
        <v>26</v>
      </c>
      <c r="B42" s="16" t="s">
        <v>133</v>
      </c>
      <c r="C42" s="15" t="s">
        <v>138</v>
      </c>
      <c r="D42" s="16" t="s">
        <v>33</v>
      </c>
      <c r="E42" s="16">
        <v>33000</v>
      </c>
      <c r="F42" s="15" t="s">
        <v>139</v>
      </c>
      <c r="G42" s="15" t="s">
        <v>140</v>
      </c>
      <c r="H42" s="16" t="s">
        <v>137</v>
      </c>
    </row>
    <row r="43" ht="50" customHeight="1" spans="1:8">
      <c r="A43" s="12">
        <v>27</v>
      </c>
      <c r="B43" s="16" t="s">
        <v>133</v>
      </c>
      <c r="C43" s="15" t="s">
        <v>141</v>
      </c>
      <c r="D43" s="16" t="s">
        <v>16</v>
      </c>
      <c r="E43" s="16">
        <v>60000</v>
      </c>
      <c r="F43" s="15" t="s">
        <v>142</v>
      </c>
      <c r="G43" s="15" t="s">
        <v>143</v>
      </c>
      <c r="H43" s="16" t="s">
        <v>137</v>
      </c>
    </row>
    <row r="44" ht="15" customHeight="1" spans="1:8">
      <c r="A44" s="10" t="s">
        <v>144</v>
      </c>
      <c r="B44" s="10"/>
      <c r="C44" s="10"/>
      <c r="D44" s="12"/>
      <c r="E44" s="10">
        <f>SUM(E45:E61)</f>
        <v>195500</v>
      </c>
      <c r="F44" s="13"/>
      <c r="G44" s="13"/>
      <c r="H44" s="14"/>
    </row>
    <row r="45" ht="100" customHeight="1" spans="1:8">
      <c r="A45" s="12">
        <v>1</v>
      </c>
      <c r="B45" s="12" t="s">
        <v>54</v>
      </c>
      <c r="C45" s="13" t="s">
        <v>145</v>
      </c>
      <c r="D45" s="12" t="s">
        <v>16</v>
      </c>
      <c r="E45" s="12">
        <v>12000</v>
      </c>
      <c r="F45" s="13" t="s">
        <v>146</v>
      </c>
      <c r="G45" s="13" t="s">
        <v>147</v>
      </c>
      <c r="H45" s="14" t="s">
        <v>58</v>
      </c>
    </row>
    <row r="46" ht="35" customHeight="1" spans="1:8">
      <c r="A46" s="12">
        <v>2</v>
      </c>
      <c r="B46" s="12" t="s">
        <v>62</v>
      </c>
      <c r="C46" s="15" t="s">
        <v>148</v>
      </c>
      <c r="D46" s="12" t="s">
        <v>16</v>
      </c>
      <c r="E46" s="16">
        <v>2500</v>
      </c>
      <c r="F46" s="15" t="s">
        <v>149</v>
      </c>
      <c r="G46" s="15" t="s">
        <v>150</v>
      </c>
      <c r="H46" s="14" t="s">
        <v>66</v>
      </c>
    </row>
    <row r="47" ht="35" customHeight="1" spans="1:8">
      <c r="A47" s="12">
        <v>3</v>
      </c>
      <c r="B47" s="12" t="s">
        <v>62</v>
      </c>
      <c r="C47" s="15" t="s">
        <v>151</v>
      </c>
      <c r="D47" s="12" t="s">
        <v>22</v>
      </c>
      <c r="E47" s="16">
        <v>2000</v>
      </c>
      <c r="F47" s="15" t="s">
        <v>152</v>
      </c>
      <c r="G47" s="15" t="s">
        <v>153</v>
      </c>
      <c r="H47" s="14" t="s">
        <v>66</v>
      </c>
    </row>
    <row r="48" ht="50" customHeight="1" spans="1:8">
      <c r="A48" s="12">
        <v>4</v>
      </c>
      <c r="B48" s="12" t="s">
        <v>67</v>
      </c>
      <c r="C48" s="13" t="s">
        <v>154</v>
      </c>
      <c r="D48" s="12" t="s">
        <v>16</v>
      </c>
      <c r="E48" s="12">
        <v>3000</v>
      </c>
      <c r="F48" s="13" t="s">
        <v>155</v>
      </c>
      <c r="G48" s="13" t="s">
        <v>156</v>
      </c>
      <c r="H48" s="14" t="s">
        <v>71</v>
      </c>
    </row>
    <row r="49" ht="50" customHeight="1" spans="1:8">
      <c r="A49" s="12">
        <v>5</v>
      </c>
      <c r="B49" s="12" t="s">
        <v>67</v>
      </c>
      <c r="C49" s="13" t="s">
        <v>157</v>
      </c>
      <c r="D49" s="12" t="s">
        <v>16</v>
      </c>
      <c r="E49" s="12">
        <v>1000</v>
      </c>
      <c r="F49" s="13" t="s">
        <v>158</v>
      </c>
      <c r="G49" s="13" t="s">
        <v>159</v>
      </c>
      <c r="H49" s="14" t="s">
        <v>71</v>
      </c>
    </row>
    <row r="50" ht="110" customHeight="1" spans="1:8">
      <c r="A50" s="12">
        <v>6</v>
      </c>
      <c r="B50" s="12" t="s">
        <v>14</v>
      </c>
      <c r="C50" s="13" t="s">
        <v>160</v>
      </c>
      <c r="D50" s="12" t="s">
        <v>33</v>
      </c>
      <c r="E50" s="12">
        <v>30000</v>
      </c>
      <c r="F50" s="13" t="s">
        <v>161</v>
      </c>
      <c r="G50" s="13" t="s">
        <v>162</v>
      </c>
      <c r="H50" s="12" t="s">
        <v>19</v>
      </c>
    </row>
    <row r="51" ht="85" customHeight="1" spans="1:8">
      <c r="A51" s="12">
        <v>7</v>
      </c>
      <c r="B51" s="12" t="s">
        <v>14</v>
      </c>
      <c r="C51" s="13" t="s">
        <v>163</v>
      </c>
      <c r="D51" s="12" t="s">
        <v>16</v>
      </c>
      <c r="E51" s="12">
        <v>11000</v>
      </c>
      <c r="F51" s="13" t="s">
        <v>164</v>
      </c>
      <c r="G51" s="13" t="s">
        <v>18</v>
      </c>
      <c r="H51" s="12" t="s">
        <v>19</v>
      </c>
    </row>
    <row r="52" ht="50" customHeight="1" spans="1:8">
      <c r="A52" s="12">
        <v>8</v>
      </c>
      <c r="B52" s="12" t="s">
        <v>26</v>
      </c>
      <c r="C52" s="13" t="s">
        <v>165</v>
      </c>
      <c r="D52" s="12" t="s">
        <v>16</v>
      </c>
      <c r="E52" s="12">
        <v>5000</v>
      </c>
      <c r="F52" s="13" t="s">
        <v>166</v>
      </c>
      <c r="G52" s="13" t="s">
        <v>167</v>
      </c>
      <c r="H52" s="14" t="s">
        <v>30</v>
      </c>
    </row>
    <row r="53" ht="50" customHeight="1" spans="1:8">
      <c r="A53" s="12">
        <v>9</v>
      </c>
      <c r="B53" s="12" t="s">
        <v>31</v>
      </c>
      <c r="C53" s="15" t="s">
        <v>168</v>
      </c>
      <c r="D53" s="16" t="s">
        <v>22</v>
      </c>
      <c r="E53" s="16">
        <v>6500</v>
      </c>
      <c r="F53" s="15" t="s">
        <v>169</v>
      </c>
      <c r="G53" s="15" t="s">
        <v>170</v>
      </c>
      <c r="H53" s="14" t="s">
        <v>36</v>
      </c>
    </row>
    <row r="54" ht="50" customHeight="1" spans="1:8">
      <c r="A54" s="12">
        <v>10</v>
      </c>
      <c r="B54" s="12" t="s">
        <v>40</v>
      </c>
      <c r="C54" s="13" t="s">
        <v>171</v>
      </c>
      <c r="D54" s="12" t="s">
        <v>22</v>
      </c>
      <c r="E54" s="12">
        <v>14500</v>
      </c>
      <c r="F54" s="13" t="s">
        <v>172</v>
      </c>
      <c r="G54" s="13" t="s">
        <v>173</v>
      </c>
      <c r="H54" s="12" t="s">
        <v>44</v>
      </c>
    </row>
    <row r="55" ht="100" customHeight="1" spans="1:8">
      <c r="A55" s="12">
        <v>11</v>
      </c>
      <c r="B55" s="12" t="s">
        <v>40</v>
      </c>
      <c r="C55" s="13" t="s">
        <v>174</v>
      </c>
      <c r="D55" s="12" t="s">
        <v>16</v>
      </c>
      <c r="E55" s="12">
        <v>10000</v>
      </c>
      <c r="F55" s="13" t="s">
        <v>175</v>
      </c>
      <c r="G55" s="13" t="s">
        <v>47</v>
      </c>
      <c r="H55" s="12" t="s">
        <v>44</v>
      </c>
    </row>
    <row r="56" ht="100" customHeight="1" spans="1:8">
      <c r="A56" s="12">
        <v>12</v>
      </c>
      <c r="B56" s="12" t="s">
        <v>115</v>
      </c>
      <c r="C56" s="13" t="s">
        <v>176</v>
      </c>
      <c r="D56" s="12" t="s">
        <v>22</v>
      </c>
      <c r="E56" s="12">
        <v>15000</v>
      </c>
      <c r="F56" s="18" t="s">
        <v>177</v>
      </c>
      <c r="G56" s="13" t="s">
        <v>178</v>
      </c>
      <c r="H56" s="12" t="s">
        <v>119</v>
      </c>
    </row>
    <row r="57" ht="60" customHeight="1" spans="1:8">
      <c r="A57" s="12">
        <v>13</v>
      </c>
      <c r="B57" s="12" t="s">
        <v>120</v>
      </c>
      <c r="C57" s="13" t="s">
        <v>179</v>
      </c>
      <c r="D57" s="12" t="s">
        <v>16</v>
      </c>
      <c r="E57" s="12">
        <v>6000</v>
      </c>
      <c r="F57" s="13" t="s">
        <v>180</v>
      </c>
      <c r="G57" s="13" t="s">
        <v>106</v>
      </c>
      <c r="H57" s="14" t="s">
        <v>123</v>
      </c>
    </row>
    <row r="58" ht="85" customHeight="1" spans="1:8">
      <c r="A58" s="12">
        <v>14</v>
      </c>
      <c r="B58" s="12" t="s">
        <v>48</v>
      </c>
      <c r="C58" s="13" t="s">
        <v>181</v>
      </c>
      <c r="D58" s="12" t="s">
        <v>16</v>
      </c>
      <c r="E58" s="12">
        <v>15000</v>
      </c>
      <c r="F58" s="13" t="s">
        <v>182</v>
      </c>
      <c r="G58" s="13" t="s">
        <v>183</v>
      </c>
      <c r="H58" s="14" t="s">
        <v>52</v>
      </c>
    </row>
    <row r="59" ht="100" customHeight="1" spans="1:8">
      <c r="A59" s="12">
        <v>15</v>
      </c>
      <c r="B59" s="16" t="s">
        <v>133</v>
      </c>
      <c r="C59" s="15" t="s">
        <v>184</v>
      </c>
      <c r="D59" s="16" t="s">
        <v>16</v>
      </c>
      <c r="E59" s="16">
        <v>40000</v>
      </c>
      <c r="F59" s="15" t="s">
        <v>185</v>
      </c>
      <c r="G59" s="15" t="s">
        <v>143</v>
      </c>
      <c r="H59" s="16" t="s">
        <v>137</v>
      </c>
    </row>
    <row r="60" ht="130" customHeight="1" spans="1:8">
      <c r="A60" s="12">
        <v>16</v>
      </c>
      <c r="B60" s="16" t="s">
        <v>133</v>
      </c>
      <c r="C60" s="15" t="s">
        <v>186</v>
      </c>
      <c r="D60" s="16" t="s">
        <v>16</v>
      </c>
      <c r="E60" s="16">
        <v>12000</v>
      </c>
      <c r="F60" s="15" t="s">
        <v>187</v>
      </c>
      <c r="G60" s="15" t="s">
        <v>188</v>
      </c>
      <c r="H60" s="16" t="s">
        <v>137</v>
      </c>
    </row>
    <row r="61" ht="35" customHeight="1" spans="1:8">
      <c r="A61" s="12">
        <v>17</v>
      </c>
      <c r="B61" s="16" t="s">
        <v>133</v>
      </c>
      <c r="C61" s="15" t="s">
        <v>189</v>
      </c>
      <c r="D61" s="16" t="s">
        <v>16</v>
      </c>
      <c r="E61" s="16">
        <v>10000</v>
      </c>
      <c r="F61" s="15" t="s">
        <v>190</v>
      </c>
      <c r="G61" s="15" t="s">
        <v>191</v>
      </c>
      <c r="H61" s="16" t="s">
        <v>137</v>
      </c>
    </row>
    <row r="62" ht="15" customHeight="1" spans="1:8">
      <c r="A62" s="10" t="s">
        <v>192</v>
      </c>
      <c r="B62" s="10"/>
      <c r="C62" s="10"/>
      <c r="D62" s="12"/>
      <c r="E62" s="10">
        <f>SUM(E63:E72)</f>
        <v>96100</v>
      </c>
      <c r="F62" s="13"/>
      <c r="G62" s="13"/>
      <c r="H62" s="14"/>
    </row>
    <row r="63" ht="35" customHeight="1" spans="1:8">
      <c r="A63" s="12">
        <v>1</v>
      </c>
      <c r="B63" s="12" t="s">
        <v>67</v>
      </c>
      <c r="C63" s="13" t="s">
        <v>193</v>
      </c>
      <c r="D63" s="12" t="s">
        <v>33</v>
      </c>
      <c r="E63" s="12">
        <v>6200</v>
      </c>
      <c r="F63" s="13" t="s">
        <v>194</v>
      </c>
      <c r="G63" s="13" t="s">
        <v>195</v>
      </c>
      <c r="H63" s="14" t="s">
        <v>71</v>
      </c>
    </row>
    <row r="64" ht="35" customHeight="1" spans="1:8">
      <c r="A64" s="12">
        <v>2</v>
      </c>
      <c r="B64" s="12" t="s">
        <v>67</v>
      </c>
      <c r="C64" s="13" t="s">
        <v>196</v>
      </c>
      <c r="D64" s="12" t="s">
        <v>33</v>
      </c>
      <c r="E64" s="12">
        <v>3000</v>
      </c>
      <c r="F64" s="13" t="s">
        <v>197</v>
      </c>
      <c r="G64" s="13" t="s">
        <v>195</v>
      </c>
      <c r="H64" s="14" t="s">
        <v>71</v>
      </c>
    </row>
    <row r="65" ht="70" customHeight="1" spans="1:8">
      <c r="A65" s="12">
        <v>3</v>
      </c>
      <c r="B65" s="12" t="s">
        <v>14</v>
      </c>
      <c r="C65" s="15" t="s">
        <v>198</v>
      </c>
      <c r="D65" s="12" t="s">
        <v>16</v>
      </c>
      <c r="E65" s="12">
        <v>48000</v>
      </c>
      <c r="F65" s="15" t="s">
        <v>199</v>
      </c>
      <c r="G65" s="13" t="s">
        <v>18</v>
      </c>
      <c r="H65" s="14" t="s">
        <v>19</v>
      </c>
    </row>
    <row r="66" ht="60" customHeight="1" spans="1:8">
      <c r="A66" s="12">
        <v>4</v>
      </c>
      <c r="B66" s="12" t="s">
        <v>31</v>
      </c>
      <c r="C66" s="13" t="s">
        <v>200</v>
      </c>
      <c r="D66" s="12" t="s">
        <v>33</v>
      </c>
      <c r="E66" s="12">
        <v>12000</v>
      </c>
      <c r="F66" s="13" t="s">
        <v>201</v>
      </c>
      <c r="G66" s="13" t="s">
        <v>202</v>
      </c>
      <c r="H66" s="14" t="s">
        <v>36</v>
      </c>
    </row>
    <row r="67" ht="70" customHeight="1" spans="1:8">
      <c r="A67" s="12">
        <v>5</v>
      </c>
      <c r="B67" s="12" t="s">
        <v>40</v>
      </c>
      <c r="C67" s="13" t="s">
        <v>203</v>
      </c>
      <c r="D67" s="12" t="s">
        <v>22</v>
      </c>
      <c r="E67" s="12">
        <v>15000</v>
      </c>
      <c r="F67" s="13" t="s">
        <v>204</v>
      </c>
      <c r="G67" s="13" t="s">
        <v>205</v>
      </c>
      <c r="H67" s="12" t="s">
        <v>44</v>
      </c>
    </row>
    <row r="68" ht="35" customHeight="1" spans="1:8">
      <c r="A68" s="12">
        <v>6</v>
      </c>
      <c r="B68" s="12" t="s">
        <v>120</v>
      </c>
      <c r="C68" s="13" t="s">
        <v>206</v>
      </c>
      <c r="D68" s="12" t="s">
        <v>16</v>
      </c>
      <c r="E68" s="12">
        <v>3800</v>
      </c>
      <c r="F68" s="13" t="s">
        <v>207</v>
      </c>
      <c r="G68" s="13" t="s">
        <v>109</v>
      </c>
      <c r="H68" s="12" t="s">
        <v>123</v>
      </c>
    </row>
    <row r="69" ht="35" customHeight="1" spans="1:8">
      <c r="A69" s="12">
        <v>7</v>
      </c>
      <c r="B69" s="12" t="s">
        <v>120</v>
      </c>
      <c r="C69" s="13" t="s">
        <v>208</v>
      </c>
      <c r="D69" s="12" t="s">
        <v>16</v>
      </c>
      <c r="E69" s="12">
        <v>2500</v>
      </c>
      <c r="F69" s="13" t="s">
        <v>209</v>
      </c>
      <c r="G69" s="13" t="s">
        <v>109</v>
      </c>
      <c r="H69" s="12" t="s">
        <v>123</v>
      </c>
    </row>
    <row r="70" ht="35" customHeight="1" spans="1:8">
      <c r="A70" s="12">
        <v>8</v>
      </c>
      <c r="B70" s="12" t="s">
        <v>120</v>
      </c>
      <c r="C70" s="13" t="s">
        <v>210</v>
      </c>
      <c r="D70" s="12" t="s">
        <v>16</v>
      </c>
      <c r="E70" s="12">
        <v>3000</v>
      </c>
      <c r="F70" s="13" t="s">
        <v>211</v>
      </c>
      <c r="G70" s="13" t="s">
        <v>109</v>
      </c>
      <c r="H70" s="12" t="s">
        <v>123</v>
      </c>
    </row>
    <row r="71" ht="37.5" customHeight="1" spans="1:8">
      <c r="A71" s="12">
        <v>9</v>
      </c>
      <c r="B71" s="12" t="s">
        <v>120</v>
      </c>
      <c r="C71" s="13" t="s">
        <v>212</v>
      </c>
      <c r="D71" s="12" t="s">
        <v>16</v>
      </c>
      <c r="E71" s="12">
        <v>1300</v>
      </c>
      <c r="F71" s="13" t="s">
        <v>213</v>
      </c>
      <c r="G71" s="13" t="s">
        <v>109</v>
      </c>
      <c r="H71" s="12" t="s">
        <v>123</v>
      </c>
    </row>
    <row r="72" ht="35" customHeight="1" spans="1:8">
      <c r="A72" s="12">
        <v>10</v>
      </c>
      <c r="B72" s="12" t="s">
        <v>120</v>
      </c>
      <c r="C72" s="13" t="s">
        <v>214</v>
      </c>
      <c r="D72" s="12" t="s">
        <v>16</v>
      </c>
      <c r="E72" s="12">
        <v>1300</v>
      </c>
      <c r="F72" s="13" t="s">
        <v>215</v>
      </c>
      <c r="G72" s="13" t="s">
        <v>109</v>
      </c>
      <c r="H72" s="12" t="s">
        <v>123</v>
      </c>
    </row>
    <row r="73" ht="15" customHeight="1" spans="1:8">
      <c r="A73" s="10" t="s">
        <v>216</v>
      </c>
      <c r="B73" s="10"/>
      <c r="C73" s="10"/>
      <c r="D73" s="12"/>
      <c r="E73" s="10">
        <f>SUM(E74)</f>
        <v>1300</v>
      </c>
      <c r="F73" s="13"/>
      <c r="G73" s="13"/>
      <c r="H73" s="14"/>
    </row>
    <row r="74" ht="70" customHeight="1" spans="1:8">
      <c r="A74" s="12">
        <v>1</v>
      </c>
      <c r="B74" s="12" t="s">
        <v>48</v>
      </c>
      <c r="C74" s="13" t="s">
        <v>217</v>
      </c>
      <c r="D74" s="12" t="s">
        <v>22</v>
      </c>
      <c r="E74" s="12">
        <v>1300</v>
      </c>
      <c r="F74" s="13" t="s">
        <v>218</v>
      </c>
      <c r="G74" s="13" t="s">
        <v>219</v>
      </c>
      <c r="H74" s="14" t="s">
        <v>52</v>
      </c>
    </row>
    <row r="75" ht="15" customHeight="1" spans="1:8">
      <c r="A75" s="10" t="s">
        <v>220</v>
      </c>
      <c r="B75" s="10"/>
      <c r="C75" s="10"/>
      <c r="D75" s="12"/>
      <c r="E75" s="10">
        <f>E76+E79+E108+E119+E144+E147+E158+E160+E177</f>
        <v>5053331</v>
      </c>
      <c r="F75" s="13"/>
      <c r="G75" s="13"/>
      <c r="H75" s="14"/>
    </row>
    <row r="76" ht="15" customHeight="1" spans="1:8">
      <c r="A76" s="19" t="s">
        <v>221</v>
      </c>
      <c r="B76" s="19"/>
      <c r="C76" s="19"/>
      <c r="D76" s="12"/>
      <c r="E76" s="20">
        <f>SUM(E77:E78)</f>
        <v>620000</v>
      </c>
      <c r="F76" s="13"/>
      <c r="G76" s="13"/>
      <c r="H76" s="14"/>
    </row>
    <row r="77" ht="60" customHeight="1" spans="1:8">
      <c r="A77" s="12">
        <v>1</v>
      </c>
      <c r="B77" s="13" t="s">
        <v>54</v>
      </c>
      <c r="C77" s="13" t="s">
        <v>222</v>
      </c>
      <c r="D77" s="12" t="s">
        <v>16</v>
      </c>
      <c r="E77" s="16">
        <v>500000</v>
      </c>
      <c r="F77" s="13" t="s">
        <v>223</v>
      </c>
      <c r="G77" s="15" t="s">
        <v>224</v>
      </c>
      <c r="H77" s="14" t="s">
        <v>58</v>
      </c>
    </row>
    <row r="78" ht="35" customHeight="1" spans="1:8">
      <c r="A78" s="12">
        <v>2</v>
      </c>
      <c r="B78" s="16" t="s">
        <v>62</v>
      </c>
      <c r="C78" s="15" t="s">
        <v>225</v>
      </c>
      <c r="D78" s="16" t="s">
        <v>16</v>
      </c>
      <c r="E78" s="16">
        <v>120000</v>
      </c>
      <c r="F78" s="15" t="s">
        <v>226</v>
      </c>
      <c r="G78" s="15" t="s">
        <v>224</v>
      </c>
      <c r="H78" s="16" t="s">
        <v>66</v>
      </c>
    </row>
    <row r="79" ht="15" customHeight="1" spans="1:8">
      <c r="A79" s="19" t="s">
        <v>227</v>
      </c>
      <c r="B79" s="19"/>
      <c r="C79" s="19"/>
      <c r="D79" s="12"/>
      <c r="E79" s="10">
        <f>SUM(E80:E107)</f>
        <v>1061100</v>
      </c>
      <c r="F79" s="13"/>
      <c r="G79" s="13"/>
      <c r="H79" s="14"/>
    </row>
    <row r="80" ht="135" customHeight="1" spans="1:8">
      <c r="A80" s="12">
        <v>1</v>
      </c>
      <c r="B80" s="12" t="s">
        <v>54</v>
      </c>
      <c r="C80" s="13" t="s">
        <v>228</v>
      </c>
      <c r="D80" s="12" t="s">
        <v>22</v>
      </c>
      <c r="E80" s="12">
        <v>18000</v>
      </c>
      <c r="F80" s="13" t="s">
        <v>229</v>
      </c>
      <c r="G80" s="13" t="s">
        <v>230</v>
      </c>
      <c r="H80" s="14" t="s">
        <v>58</v>
      </c>
    </row>
    <row r="81" ht="170" customHeight="1" spans="1:8">
      <c r="A81" s="12">
        <v>2</v>
      </c>
      <c r="B81" s="12" t="s">
        <v>54</v>
      </c>
      <c r="C81" s="13" t="s">
        <v>231</v>
      </c>
      <c r="D81" s="12" t="s">
        <v>22</v>
      </c>
      <c r="E81" s="12">
        <v>33000</v>
      </c>
      <c r="F81" s="13" t="s">
        <v>232</v>
      </c>
      <c r="G81" s="13" t="s">
        <v>233</v>
      </c>
      <c r="H81" s="14" t="s">
        <v>58</v>
      </c>
    </row>
    <row r="82" ht="84" customHeight="1" spans="1:8">
      <c r="A82" s="12">
        <v>3</v>
      </c>
      <c r="B82" s="12" t="s">
        <v>54</v>
      </c>
      <c r="C82" s="13" t="s">
        <v>234</v>
      </c>
      <c r="D82" s="12" t="s">
        <v>22</v>
      </c>
      <c r="E82" s="12">
        <v>23000</v>
      </c>
      <c r="F82" s="13" t="s">
        <v>235</v>
      </c>
      <c r="G82" s="13" t="s">
        <v>236</v>
      </c>
      <c r="H82" s="14" t="s">
        <v>58</v>
      </c>
    </row>
    <row r="83" ht="100" customHeight="1" spans="1:8">
      <c r="A83" s="12">
        <v>4</v>
      </c>
      <c r="B83" s="12" t="s">
        <v>54</v>
      </c>
      <c r="C83" s="13" t="s">
        <v>237</v>
      </c>
      <c r="D83" s="12" t="s">
        <v>22</v>
      </c>
      <c r="E83" s="12">
        <v>19000</v>
      </c>
      <c r="F83" s="13" t="s">
        <v>238</v>
      </c>
      <c r="G83" s="13" t="s">
        <v>239</v>
      </c>
      <c r="H83" s="14" t="s">
        <v>58</v>
      </c>
    </row>
    <row r="84" ht="67" customHeight="1" spans="1:8">
      <c r="A84" s="12">
        <v>5</v>
      </c>
      <c r="B84" s="12" t="s">
        <v>54</v>
      </c>
      <c r="C84" s="13" t="s">
        <v>240</v>
      </c>
      <c r="D84" s="12" t="s">
        <v>22</v>
      </c>
      <c r="E84" s="12">
        <v>15000</v>
      </c>
      <c r="F84" s="13" t="s">
        <v>241</v>
      </c>
      <c r="G84" s="18" t="s">
        <v>242</v>
      </c>
      <c r="H84" s="14" t="s">
        <v>58</v>
      </c>
    </row>
    <row r="85" ht="100" customHeight="1" spans="1:8">
      <c r="A85" s="12">
        <v>6</v>
      </c>
      <c r="B85" s="12" t="s">
        <v>54</v>
      </c>
      <c r="C85" s="13" t="s">
        <v>243</v>
      </c>
      <c r="D85" s="12" t="s">
        <v>22</v>
      </c>
      <c r="E85" s="12">
        <v>17000</v>
      </c>
      <c r="F85" s="13" t="s">
        <v>244</v>
      </c>
      <c r="G85" s="13" t="s">
        <v>245</v>
      </c>
      <c r="H85" s="14" t="s">
        <v>58</v>
      </c>
    </row>
    <row r="86" ht="60" customHeight="1" spans="1:8">
      <c r="A86" s="12">
        <v>7</v>
      </c>
      <c r="B86" s="12" t="s">
        <v>54</v>
      </c>
      <c r="C86" s="13" t="s">
        <v>246</v>
      </c>
      <c r="D86" s="12" t="s">
        <v>22</v>
      </c>
      <c r="E86" s="12">
        <v>18000</v>
      </c>
      <c r="F86" s="13" t="s">
        <v>247</v>
      </c>
      <c r="G86" s="13" t="s">
        <v>248</v>
      </c>
      <c r="H86" s="14" t="s">
        <v>58</v>
      </c>
    </row>
    <row r="87" ht="60" customHeight="1" spans="1:8">
      <c r="A87" s="12">
        <v>8</v>
      </c>
      <c r="B87" s="12" t="s">
        <v>54</v>
      </c>
      <c r="C87" s="13" t="s">
        <v>249</v>
      </c>
      <c r="D87" s="12" t="s">
        <v>22</v>
      </c>
      <c r="E87" s="12">
        <v>16000</v>
      </c>
      <c r="F87" s="13" t="s">
        <v>250</v>
      </c>
      <c r="G87" s="13" t="s">
        <v>251</v>
      </c>
      <c r="H87" s="14" t="s">
        <v>58</v>
      </c>
    </row>
    <row r="88" ht="35" customHeight="1" spans="1:8">
      <c r="A88" s="12">
        <v>9</v>
      </c>
      <c r="B88" s="21" t="s">
        <v>62</v>
      </c>
      <c r="C88" s="22" t="s">
        <v>252</v>
      </c>
      <c r="D88" s="21" t="s">
        <v>16</v>
      </c>
      <c r="E88" s="21">
        <v>100000</v>
      </c>
      <c r="F88" s="22" t="s">
        <v>253</v>
      </c>
      <c r="G88" s="15" t="s">
        <v>224</v>
      </c>
      <c r="H88" s="21" t="s">
        <v>66</v>
      </c>
    </row>
    <row r="89" ht="50" customHeight="1" spans="1:8">
      <c r="A89" s="12">
        <v>10</v>
      </c>
      <c r="B89" s="12" t="s">
        <v>67</v>
      </c>
      <c r="C89" s="15" t="s">
        <v>254</v>
      </c>
      <c r="D89" s="16" t="s">
        <v>33</v>
      </c>
      <c r="E89" s="16">
        <v>20000</v>
      </c>
      <c r="F89" s="15" t="s">
        <v>255</v>
      </c>
      <c r="G89" s="15" t="s">
        <v>256</v>
      </c>
      <c r="H89" s="16" t="s">
        <v>71</v>
      </c>
    </row>
    <row r="90" ht="35" customHeight="1" spans="1:8">
      <c r="A90" s="12">
        <v>11</v>
      </c>
      <c r="B90" s="12" t="s">
        <v>67</v>
      </c>
      <c r="C90" s="15" t="s">
        <v>257</v>
      </c>
      <c r="D90" s="16" t="s">
        <v>16</v>
      </c>
      <c r="E90" s="16">
        <v>12000</v>
      </c>
      <c r="F90" s="15" t="s">
        <v>258</v>
      </c>
      <c r="G90" s="15" t="s">
        <v>259</v>
      </c>
      <c r="H90" s="16" t="s">
        <v>71</v>
      </c>
    </row>
    <row r="91" ht="50" customHeight="1" spans="1:8">
      <c r="A91" s="12">
        <v>12</v>
      </c>
      <c r="B91" s="12" t="s">
        <v>67</v>
      </c>
      <c r="C91" s="15" t="s">
        <v>260</v>
      </c>
      <c r="D91" s="16" t="s">
        <v>16</v>
      </c>
      <c r="E91" s="16">
        <v>10000</v>
      </c>
      <c r="F91" s="15" t="s">
        <v>261</v>
      </c>
      <c r="G91" s="15" t="s">
        <v>262</v>
      </c>
      <c r="H91" s="16" t="s">
        <v>71</v>
      </c>
    </row>
    <row r="92" ht="100" customHeight="1" spans="1:8">
      <c r="A92" s="12">
        <v>13</v>
      </c>
      <c r="B92" s="12" t="s">
        <v>31</v>
      </c>
      <c r="C92" s="13" t="s">
        <v>263</v>
      </c>
      <c r="D92" s="12" t="s">
        <v>22</v>
      </c>
      <c r="E92" s="12">
        <v>20000</v>
      </c>
      <c r="F92" s="13" t="s">
        <v>264</v>
      </c>
      <c r="G92" s="13" t="s">
        <v>265</v>
      </c>
      <c r="H92" s="12" t="s">
        <v>36</v>
      </c>
    </row>
    <row r="93" ht="85" customHeight="1" spans="1:8">
      <c r="A93" s="12">
        <v>14</v>
      </c>
      <c r="B93" s="12" t="s">
        <v>31</v>
      </c>
      <c r="C93" s="13" t="s">
        <v>266</v>
      </c>
      <c r="D93" s="12" t="s">
        <v>16</v>
      </c>
      <c r="E93" s="23">
        <v>50000</v>
      </c>
      <c r="F93" s="18" t="s">
        <v>267</v>
      </c>
      <c r="G93" s="13" t="s">
        <v>268</v>
      </c>
      <c r="H93" s="12" t="s">
        <v>36</v>
      </c>
    </row>
    <row r="94" ht="50" customHeight="1" spans="1:8">
      <c r="A94" s="12">
        <v>15</v>
      </c>
      <c r="B94" s="12" t="s">
        <v>40</v>
      </c>
      <c r="C94" s="13" t="s">
        <v>269</v>
      </c>
      <c r="D94" s="12" t="s">
        <v>22</v>
      </c>
      <c r="E94" s="12">
        <v>14500</v>
      </c>
      <c r="F94" s="13" t="s">
        <v>270</v>
      </c>
      <c r="G94" s="13" t="s">
        <v>271</v>
      </c>
      <c r="H94" s="12" t="s">
        <v>44</v>
      </c>
    </row>
    <row r="95" ht="50" customHeight="1" spans="1:8">
      <c r="A95" s="12">
        <v>16</v>
      </c>
      <c r="B95" s="12" t="s">
        <v>115</v>
      </c>
      <c r="C95" s="13" t="s">
        <v>272</v>
      </c>
      <c r="D95" s="12" t="s">
        <v>16</v>
      </c>
      <c r="E95" s="12">
        <v>6600</v>
      </c>
      <c r="F95" s="13" t="s">
        <v>273</v>
      </c>
      <c r="G95" s="13" t="s">
        <v>274</v>
      </c>
      <c r="H95" s="12" t="s">
        <v>119</v>
      </c>
    </row>
    <row r="96" ht="50" customHeight="1" spans="1:8">
      <c r="A96" s="12">
        <v>17</v>
      </c>
      <c r="B96" s="12" t="s">
        <v>115</v>
      </c>
      <c r="C96" s="13" t="s">
        <v>275</v>
      </c>
      <c r="D96" s="12" t="s">
        <v>22</v>
      </c>
      <c r="E96" s="12">
        <v>26000</v>
      </c>
      <c r="F96" s="13" t="s">
        <v>276</v>
      </c>
      <c r="G96" s="13" t="s">
        <v>277</v>
      </c>
      <c r="H96" s="12" t="s">
        <v>119</v>
      </c>
    </row>
    <row r="97" ht="35" customHeight="1" spans="1:8">
      <c r="A97" s="12">
        <v>18</v>
      </c>
      <c r="B97" s="12" t="s">
        <v>115</v>
      </c>
      <c r="C97" s="13" t="s">
        <v>278</v>
      </c>
      <c r="D97" s="12" t="s">
        <v>16</v>
      </c>
      <c r="E97" s="12">
        <v>15000</v>
      </c>
      <c r="F97" s="13" t="s">
        <v>279</v>
      </c>
      <c r="G97" s="13" t="s">
        <v>280</v>
      </c>
      <c r="H97" s="12" t="s">
        <v>119</v>
      </c>
    </row>
    <row r="98" ht="50" customHeight="1" spans="1:8">
      <c r="A98" s="12">
        <v>19</v>
      </c>
      <c r="B98" s="12" t="s">
        <v>120</v>
      </c>
      <c r="C98" s="13" t="s">
        <v>281</v>
      </c>
      <c r="D98" s="12" t="s">
        <v>16</v>
      </c>
      <c r="E98" s="12">
        <v>20000</v>
      </c>
      <c r="F98" s="13" t="s">
        <v>282</v>
      </c>
      <c r="G98" s="13" t="s">
        <v>283</v>
      </c>
      <c r="H98" s="14" t="s">
        <v>123</v>
      </c>
    </row>
    <row r="99" ht="70" customHeight="1" spans="1:8">
      <c r="A99" s="12">
        <v>20</v>
      </c>
      <c r="B99" s="12" t="s">
        <v>120</v>
      </c>
      <c r="C99" s="13" t="s">
        <v>284</v>
      </c>
      <c r="D99" s="12" t="s">
        <v>16</v>
      </c>
      <c r="E99" s="12">
        <v>105000</v>
      </c>
      <c r="F99" s="13" t="s">
        <v>285</v>
      </c>
      <c r="G99" s="13" t="s">
        <v>286</v>
      </c>
      <c r="H99" s="14" t="s">
        <v>123</v>
      </c>
    </row>
    <row r="100" ht="60" customHeight="1" spans="1:8">
      <c r="A100" s="12">
        <v>21</v>
      </c>
      <c r="B100" s="12" t="s">
        <v>120</v>
      </c>
      <c r="C100" s="13" t="s">
        <v>287</v>
      </c>
      <c r="D100" s="12" t="s">
        <v>33</v>
      </c>
      <c r="E100" s="12">
        <v>50000</v>
      </c>
      <c r="F100" s="13" t="s">
        <v>288</v>
      </c>
      <c r="G100" s="13" t="s">
        <v>289</v>
      </c>
      <c r="H100" s="14" t="s">
        <v>123</v>
      </c>
    </row>
    <row r="101" ht="120" customHeight="1" spans="1:8">
      <c r="A101" s="12">
        <v>22</v>
      </c>
      <c r="B101" s="12" t="s">
        <v>120</v>
      </c>
      <c r="C101" s="13" t="s">
        <v>290</v>
      </c>
      <c r="D101" s="12" t="s">
        <v>16</v>
      </c>
      <c r="E101" s="12">
        <v>50000</v>
      </c>
      <c r="F101" s="13" t="s">
        <v>291</v>
      </c>
      <c r="G101" s="13" t="s">
        <v>292</v>
      </c>
      <c r="H101" s="14" t="s">
        <v>123</v>
      </c>
    </row>
    <row r="102" ht="50" customHeight="1" spans="1:8">
      <c r="A102" s="12">
        <v>23</v>
      </c>
      <c r="B102" s="16" t="s">
        <v>133</v>
      </c>
      <c r="C102" s="15" t="s">
        <v>293</v>
      </c>
      <c r="D102" s="16" t="s">
        <v>22</v>
      </c>
      <c r="E102" s="16">
        <v>39000</v>
      </c>
      <c r="F102" s="15" t="s">
        <v>294</v>
      </c>
      <c r="G102" s="15" t="s">
        <v>295</v>
      </c>
      <c r="H102" s="16" t="s">
        <v>137</v>
      </c>
    </row>
    <row r="103" ht="60" customHeight="1" spans="1:8">
      <c r="A103" s="12">
        <v>24</v>
      </c>
      <c r="B103" s="16" t="s">
        <v>133</v>
      </c>
      <c r="C103" s="15" t="s">
        <v>296</v>
      </c>
      <c r="D103" s="16" t="s">
        <v>22</v>
      </c>
      <c r="E103" s="16">
        <v>30000</v>
      </c>
      <c r="F103" s="15" t="s">
        <v>297</v>
      </c>
      <c r="G103" s="15" t="s">
        <v>298</v>
      </c>
      <c r="H103" s="16" t="s">
        <v>137</v>
      </c>
    </row>
    <row r="104" ht="135" customHeight="1" spans="1:8">
      <c r="A104" s="12">
        <v>25</v>
      </c>
      <c r="B104" s="16" t="s">
        <v>133</v>
      </c>
      <c r="C104" s="15" t="s">
        <v>299</v>
      </c>
      <c r="D104" s="16" t="s">
        <v>22</v>
      </c>
      <c r="E104" s="16">
        <v>100000</v>
      </c>
      <c r="F104" s="24" t="s">
        <v>300</v>
      </c>
      <c r="G104" s="15" t="s">
        <v>301</v>
      </c>
      <c r="H104" s="16" t="s">
        <v>137</v>
      </c>
    </row>
    <row r="105" ht="45" customHeight="1" spans="1:8">
      <c r="A105" s="12">
        <v>26</v>
      </c>
      <c r="B105" s="16" t="s">
        <v>133</v>
      </c>
      <c r="C105" s="15" t="s">
        <v>302</v>
      </c>
      <c r="D105" s="16" t="s">
        <v>22</v>
      </c>
      <c r="E105" s="16">
        <v>90000</v>
      </c>
      <c r="F105" s="15" t="s">
        <v>303</v>
      </c>
      <c r="G105" s="15" t="s">
        <v>304</v>
      </c>
      <c r="H105" s="16" t="s">
        <v>137</v>
      </c>
    </row>
    <row r="106" ht="35" customHeight="1" spans="1:8">
      <c r="A106" s="12">
        <v>27</v>
      </c>
      <c r="B106" s="16" t="s">
        <v>133</v>
      </c>
      <c r="C106" s="15" t="s">
        <v>305</v>
      </c>
      <c r="D106" s="16" t="s">
        <v>22</v>
      </c>
      <c r="E106" s="16">
        <v>80000</v>
      </c>
      <c r="F106" s="15" t="s">
        <v>306</v>
      </c>
      <c r="G106" s="15" t="s">
        <v>307</v>
      </c>
      <c r="H106" s="16" t="s">
        <v>137</v>
      </c>
    </row>
    <row r="107" ht="45" customHeight="1" spans="1:8">
      <c r="A107" s="12">
        <v>28</v>
      </c>
      <c r="B107" s="16" t="s">
        <v>133</v>
      </c>
      <c r="C107" s="15" t="s">
        <v>308</v>
      </c>
      <c r="D107" s="16" t="s">
        <v>22</v>
      </c>
      <c r="E107" s="16">
        <v>64000</v>
      </c>
      <c r="F107" s="15" t="s">
        <v>309</v>
      </c>
      <c r="G107" s="15" t="s">
        <v>304</v>
      </c>
      <c r="H107" s="16" t="s">
        <v>137</v>
      </c>
    </row>
    <row r="108" ht="15" customHeight="1" spans="1:8">
      <c r="A108" s="19" t="s">
        <v>310</v>
      </c>
      <c r="B108" s="19"/>
      <c r="C108" s="19"/>
      <c r="D108" s="12"/>
      <c r="E108" s="10">
        <f>SUM(E109:E118)</f>
        <v>286000</v>
      </c>
      <c r="F108" s="13"/>
      <c r="G108" s="13"/>
      <c r="H108" s="14"/>
    </row>
    <row r="109" ht="180" customHeight="1" spans="1:8">
      <c r="A109" s="12">
        <v>1</v>
      </c>
      <c r="B109" s="16" t="s">
        <v>67</v>
      </c>
      <c r="C109" s="15" t="s">
        <v>311</v>
      </c>
      <c r="D109" s="25" t="s">
        <v>33</v>
      </c>
      <c r="E109" s="16"/>
      <c r="F109" s="15" t="s">
        <v>312</v>
      </c>
      <c r="G109" s="15" t="s">
        <v>313</v>
      </c>
      <c r="H109" s="16" t="s">
        <v>71</v>
      </c>
    </row>
    <row r="110" ht="85" customHeight="1" spans="1:8">
      <c r="A110" s="12">
        <v>2</v>
      </c>
      <c r="B110" s="16" t="s">
        <v>67</v>
      </c>
      <c r="C110" s="15" t="s">
        <v>314</v>
      </c>
      <c r="D110" s="26" t="s">
        <v>16</v>
      </c>
      <c r="E110" s="16">
        <v>100000</v>
      </c>
      <c r="F110" s="15" t="s">
        <v>315</v>
      </c>
      <c r="G110" s="15" t="s">
        <v>316</v>
      </c>
      <c r="H110" s="16" t="s">
        <v>71</v>
      </c>
    </row>
    <row r="111" ht="50" customHeight="1" spans="1:8">
      <c r="A111" s="12">
        <v>3</v>
      </c>
      <c r="B111" s="16" t="s">
        <v>67</v>
      </c>
      <c r="C111" s="15" t="s">
        <v>317</v>
      </c>
      <c r="D111" s="16" t="s">
        <v>16</v>
      </c>
      <c r="E111" s="16">
        <v>100000</v>
      </c>
      <c r="F111" s="15" t="s">
        <v>318</v>
      </c>
      <c r="G111" s="15" t="s">
        <v>319</v>
      </c>
      <c r="H111" s="16" t="s">
        <v>71</v>
      </c>
    </row>
    <row r="112" ht="60" customHeight="1" spans="1:8">
      <c r="A112" s="12">
        <v>4</v>
      </c>
      <c r="B112" s="16" t="s">
        <v>67</v>
      </c>
      <c r="C112" s="15" t="s">
        <v>320</v>
      </c>
      <c r="D112" s="16" t="s">
        <v>22</v>
      </c>
      <c r="E112" s="16">
        <v>25000</v>
      </c>
      <c r="F112" s="15" t="s">
        <v>321</v>
      </c>
      <c r="G112" s="15" t="s">
        <v>322</v>
      </c>
      <c r="H112" s="16" t="s">
        <v>71</v>
      </c>
    </row>
    <row r="113" ht="35" customHeight="1" spans="1:8">
      <c r="A113" s="12">
        <v>5</v>
      </c>
      <c r="B113" s="16" t="s">
        <v>67</v>
      </c>
      <c r="C113" s="15" t="s">
        <v>323</v>
      </c>
      <c r="D113" s="26" t="s">
        <v>16</v>
      </c>
      <c r="E113" s="16">
        <v>15000</v>
      </c>
      <c r="F113" s="15" t="s">
        <v>324</v>
      </c>
      <c r="G113" s="15" t="s">
        <v>325</v>
      </c>
      <c r="H113" s="16" t="s">
        <v>71</v>
      </c>
    </row>
    <row r="114" ht="35" customHeight="1" spans="1:8">
      <c r="A114" s="12">
        <v>6</v>
      </c>
      <c r="B114" s="16" t="s">
        <v>67</v>
      </c>
      <c r="C114" s="15" t="s">
        <v>326</v>
      </c>
      <c r="D114" s="16" t="s">
        <v>16</v>
      </c>
      <c r="E114" s="16">
        <v>15000</v>
      </c>
      <c r="F114" s="15" t="s">
        <v>327</v>
      </c>
      <c r="G114" s="15" t="s">
        <v>325</v>
      </c>
      <c r="H114" s="16" t="s">
        <v>71</v>
      </c>
    </row>
    <row r="115" ht="50" customHeight="1" spans="1:8">
      <c r="A115" s="12">
        <v>7</v>
      </c>
      <c r="B115" s="16" t="s">
        <v>67</v>
      </c>
      <c r="C115" s="15" t="s">
        <v>328</v>
      </c>
      <c r="D115" s="16" t="s">
        <v>22</v>
      </c>
      <c r="E115" s="16">
        <v>11000</v>
      </c>
      <c r="F115" s="15" t="s">
        <v>329</v>
      </c>
      <c r="G115" s="15" t="s">
        <v>330</v>
      </c>
      <c r="H115" s="16" t="s">
        <v>71</v>
      </c>
    </row>
    <row r="116" ht="35" customHeight="1" spans="1:8">
      <c r="A116" s="12">
        <v>8</v>
      </c>
      <c r="B116" s="16" t="s">
        <v>67</v>
      </c>
      <c r="C116" s="15" t="s">
        <v>331</v>
      </c>
      <c r="D116" s="16" t="s">
        <v>16</v>
      </c>
      <c r="E116" s="16">
        <v>10000</v>
      </c>
      <c r="F116" s="15" t="s">
        <v>332</v>
      </c>
      <c r="G116" s="15" t="s">
        <v>333</v>
      </c>
      <c r="H116" s="16" t="s">
        <v>71</v>
      </c>
    </row>
    <row r="117" ht="35" customHeight="1" spans="1:8">
      <c r="A117" s="12">
        <v>9</v>
      </c>
      <c r="B117" s="16" t="s">
        <v>67</v>
      </c>
      <c r="C117" s="15" t="s">
        <v>334</v>
      </c>
      <c r="D117" s="16" t="s">
        <v>16</v>
      </c>
      <c r="E117" s="16">
        <v>5000</v>
      </c>
      <c r="F117" s="15" t="s">
        <v>335</v>
      </c>
      <c r="G117" s="15" t="s">
        <v>325</v>
      </c>
      <c r="H117" s="16" t="s">
        <v>71</v>
      </c>
    </row>
    <row r="118" ht="35" customHeight="1" spans="1:8">
      <c r="A118" s="12">
        <v>10</v>
      </c>
      <c r="B118" s="16" t="s">
        <v>67</v>
      </c>
      <c r="C118" s="15" t="s">
        <v>336</v>
      </c>
      <c r="D118" s="16" t="s">
        <v>16</v>
      </c>
      <c r="E118" s="16">
        <v>5000</v>
      </c>
      <c r="F118" s="15" t="s">
        <v>337</v>
      </c>
      <c r="G118" s="15" t="s">
        <v>338</v>
      </c>
      <c r="H118" s="16" t="s">
        <v>71</v>
      </c>
    </row>
    <row r="119" ht="15" customHeight="1" spans="1:8">
      <c r="A119" s="10" t="s">
        <v>339</v>
      </c>
      <c r="B119" s="10"/>
      <c r="C119" s="10"/>
      <c r="D119" s="10"/>
      <c r="E119" s="10">
        <f>SUM(E120:E143)</f>
        <v>735000</v>
      </c>
      <c r="F119" s="15"/>
      <c r="G119" s="15"/>
      <c r="H119" s="16"/>
    </row>
    <row r="120" ht="50" customHeight="1" spans="1:8">
      <c r="A120" s="12">
        <v>1</v>
      </c>
      <c r="B120" s="12" t="s">
        <v>340</v>
      </c>
      <c r="C120" s="13" t="s">
        <v>341</v>
      </c>
      <c r="D120" s="12" t="s">
        <v>16</v>
      </c>
      <c r="E120" s="12">
        <v>25000</v>
      </c>
      <c r="F120" s="13" t="s">
        <v>342</v>
      </c>
      <c r="G120" s="13" t="s">
        <v>343</v>
      </c>
      <c r="H120" s="14" t="s">
        <v>344</v>
      </c>
    </row>
    <row r="121" ht="50" customHeight="1" spans="1:8">
      <c r="A121" s="12">
        <v>2</v>
      </c>
      <c r="B121" s="12" t="s">
        <v>340</v>
      </c>
      <c r="C121" s="13" t="s">
        <v>345</v>
      </c>
      <c r="D121" s="12" t="s">
        <v>16</v>
      </c>
      <c r="E121" s="12">
        <v>16000</v>
      </c>
      <c r="F121" s="13" t="s">
        <v>346</v>
      </c>
      <c r="G121" s="13" t="s">
        <v>343</v>
      </c>
      <c r="H121" s="14" t="s">
        <v>344</v>
      </c>
    </row>
    <row r="122" ht="50" customHeight="1" spans="1:8">
      <c r="A122" s="12">
        <v>3</v>
      </c>
      <c r="B122" s="12" t="s">
        <v>340</v>
      </c>
      <c r="C122" s="13" t="s">
        <v>347</v>
      </c>
      <c r="D122" s="12" t="s">
        <v>16</v>
      </c>
      <c r="E122" s="12">
        <v>20000</v>
      </c>
      <c r="F122" s="13" t="s">
        <v>348</v>
      </c>
      <c r="G122" s="13" t="s">
        <v>343</v>
      </c>
      <c r="H122" s="14" t="s">
        <v>344</v>
      </c>
    </row>
    <row r="123" ht="50" customHeight="1" spans="1:8">
      <c r="A123" s="12">
        <v>4</v>
      </c>
      <c r="B123" s="12" t="s">
        <v>340</v>
      </c>
      <c r="C123" s="13" t="s">
        <v>349</v>
      </c>
      <c r="D123" s="12" t="s">
        <v>16</v>
      </c>
      <c r="E123" s="12">
        <v>15000</v>
      </c>
      <c r="F123" s="13" t="s">
        <v>350</v>
      </c>
      <c r="G123" s="13" t="s">
        <v>343</v>
      </c>
      <c r="H123" s="14" t="s">
        <v>344</v>
      </c>
    </row>
    <row r="124" ht="50" customHeight="1" spans="1:8">
      <c r="A124" s="12">
        <v>5</v>
      </c>
      <c r="B124" s="12" t="s">
        <v>340</v>
      </c>
      <c r="C124" s="13" t="s">
        <v>351</v>
      </c>
      <c r="D124" s="12" t="s">
        <v>16</v>
      </c>
      <c r="E124" s="12">
        <v>15000</v>
      </c>
      <c r="F124" s="13" t="s">
        <v>352</v>
      </c>
      <c r="G124" s="13" t="s">
        <v>343</v>
      </c>
      <c r="H124" s="14" t="s">
        <v>344</v>
      </c>
    </row>
    <row r="125" ht="50" customHeight="1" spans="1:8">
      <c r="A125" s="12">
        <v>6</v>
      </c>
      <c r="B125" s="12" t="s">
        <v>340</v>
      </c>
      <c r="C125" s="13" t="s">
        <v>353</v>
      </c>
      <c r="D125" s="12" t="s">
        <v>16</v>
      </c>
      <c r="E125" s="12">
        <v>12000</v>
      </c>
      <c r="F125" s="13" t="s">
        <v>354</v>
      </c>
      <c r="G125" s="13" t="s">
        <v>343</v>
      </c>
      <c r="H125" s="14" t="s">
        <v>344</v>
      </c>
    </row>
    <row r="126" ht="50" customHeight="1" spans="1:8">
      <c r="A126" s="12">
        <v>7</v>
      </c>
      <c r="B126" s="12" t="s">
        <v>340</v>
      </c>
      <c r="C126" s="13" t="s">
        <v>355</v>
      </c>
      <c r="D126" s="12" t="s">
        <v>16</v>
      </c>
      <c r="E126" s="12">
        <v>17000</v>
      </c>
      <c r="F126" s="13" t="s">
        <v>356</v>
      </c>
      <c r="G126" s="13" t="s">
        <v>343</v>
      </c>
      <c r="H126" s="14" t="s">
        <v>344</v>
      </c>
    </row>
    <row r="127" ht="50" customHeight="1" spans="1:8">
      <c r="A127" s="12">
        <v>8</v>
      </c>
      <c r="B127" s="12" t="s">
        <v>340</v>
      </c>
      <c r="C127" s="13" t="s">
        <v>357</v>
      </c>
      <c r="D127" s="12" t="s">
        <v>16</v>
      </c>
      <c r="E127" s="12">
        <v>10000</v>
      </c>
      <c r="F127" s="13" t="s">
        <v>358</v>
      </c>
      <c r="G127" s="13" t="s">
        <v>343</v>
      </c>
      <c r="H127" s="14" t="s">
        <v>344</v>
      </c>
    </row>
    <row r="128" ht="85" customHeight="1" spans="1:8">
      <c r="A128" s="12">
        <v>9</v>
      </c>
      <c r="B128" s="27" t="s">
        <v>62</v>
      </c>
      <c r="C128" s="28" t="s">
        <v>359</v>
      </c>
      <c r="D128" s="27" t="s">
        <v>16</v>
      </c>
      <c r="E128" s="27">
        <v>20000</v>
      </c>
      <c r="F128" s="28" t="s">
        <v>360</v>
      </c>
      <c r="G128" s="28" t="s">
        <v>361</v>
      </c>
      <c r="H128" s="29" t="s">
        <v>66</v>
      </c>
    </row>
    <row r="129" ht="85" customHeight="1" spans="1:8">
      <c r="A129" s="12">
        <v>10</v>
      </c>
      <c r="B129" s="30" t="s">
        <v>62</v>
      </c>
      <c r="C129" s="31" t="s">
        <v>362</v>
      </c>
      <c r="D129" s="30" t="s">
        <v>16</v>
      </c>
      <c r="E129" s="30">
        <v>50000</v>
      </c>
      <c r="F129" s="31" t="s">
        <v>363</v>
      </c>
      <c r="G129" s="28" t="s">
        <v>361</v>
      </c>
      <c r="H129" s="29" t="s">
        <v>66</v>
      </c>
    </row>
    <row r="130" ht="150" customHeight="1" spans="1:8">
      <c r="A130" s="12">
        <v>11</v>
      </c>
      <c r="B130" s="32" t="s">
        <v>62</v>
      </c>
      <c r="C130" s="33" t="s">
        <v>364</v>
      </c>
      <c r="D130" s="32" t="s">
        <v>16</v>
      </c>
      <c r="E130" s="32">
        <v>10500</v>
      </c>
      <c r="F130" s="33" t="s">
        <v>365</v>
      </c>
      <c r="G130" s="33" t="s">
        <v>366</v>
      </c>
      <c r="H130" s="29" t="s">
        <v>66</v>
      </c>
    </row>
    <row r="131" ht="50" customHeight="1" spans="1:8">
      <c r="A131" s="12">
        <v>12</v>
      </c>
      <c r="B131" s="34" t="s">
        <v>62</v>
      </c>
      <c r="C131" s="35" t="s">
        <v>367</v>
      </c>
      <c r="D131" s="34" t="s">
        <v>16</v>
      </c>
      <c r="E131" s="34">
        <v>60000</v>
      </c>
      <c r="F131" s="35" t="s">
        <v>368</v>
      </c>
      <c r="G131" s="28" t="s">
        <v>369</v>
      </c>
      <c r="H131" s="29" t="s">
        <v>66</v>
      </c>
    </row>
    <row r="132" ht="50" customHeight="1" spans="1:8">
      <c r="A132" s="12">
        <v>13</v>
      </c>
      <c r="B132" s="21" t="s">
        <v>62</v>
      </c>
      <c r="C132" s="22" t="s">
        <v>370</v>
      </c>
      <c r="D132" s="21" t="s">
        <v>33</v>
      </c>
      <c r="E132" s="21">
        <v>13000</v>
      </c>
      <c r="F132" s="22" t="s">
        <v>371</v>
      </c>
      <c r="G132" s="22" t="s">
        <v>372</v>
      </c>
      <c r="H132" s="29" t="s">
        <v>66</v>
      </c>
    </row>
    <row r="133" ht="60" customHeight="1" spans="1:8">
      <c r="A133" s="12">
        <v>14</v>
      </c>
      <c r="B133" s="12" t="s">
        <v>14</v>
      </c>
      <c r="C133" s="13" t="s">
        <v>373</v>
      </c>
      <c r="D133" s="12" t="s">
        <v>22</v>
      </c>
      <c r="E133" s="12">
        <v>15000</v>
      </c>
      <c r="F133" s="36" t="s">
        <v>374</v>
      </c>
      <c r="G133" s="36" t="s">
        <v>375</v>
      </c>
      <c r="H133" s="29" t="s">
        <v>19</v>
      </c>
    </row>
    <row r="134" ht="60" customHeight="1" spans="1:8">
      <c r="A134" s="12">
        <v>15</v>
      </c>
      <c r="B134" s="12" t="s">
        <v>14</v>
      </c>
      <c r="C134" s="13" t="s">
        <v>376</v>
      </c>
      <c r="D134" s="12" t="s">
        <v>22</v>
      </c>
      <c r="E134" s="12">
        <v>20000</v>
      </c>
      <c r="F134" s="36" t="s">
        <v>377</v>
      </c>
      <c r="G134" s="36" t="s">
        <v>378</v>
      </c>
      <c r="H134" s="29" t="s">
        <v>19</v>
      </c>
    </row>
    <row r="135" ht="35" customHeight="1" spans="1:8">
      <c r="A135" s="12">
        <v>16</v>
      </c>
      <c r="B135" s="12" t="s">
        <v>20</v>
      </c>
      <c r="C135" s="13" t="s">
        <v>379</v>
      </c>
      <c r="D135" s="12" t="s">
        <v>16</v>
      </c>
      <c r="E135" s="12">
        <v>10000</v>
      </c>
      <c r="F135" s="13" t="s">
        <v>380</v>
      </c>
      <c r="G135" s="13" t="s">
        <v>381</v>
      </c>
      <c r="H135" s="14" t="s">
        <v>25</v>
      </c>
    </row>
    <row r="136" ht="35" customHeight="1" spans="1:8">
      <c r="A136" s="12">
        <v>17</v>
      </c>
      <c r="B136" s="12" t="s">
        <v>20</v>
      </c>
      <c r="C136" s="13" t="s">
        <v>382</v>
      </c>
      <c r="D136" s="12" t="s">
        <v>16</v>
      </c>
      <c r="E136" s="12">
        <v>46000</v>
      </c>
      <c r="F136" s="13" t="s">
        <v>383</v>
      </c>
      <c r="G136" s="13" t="s">
        <v>381</v>
      </c>
      <c r="H136" s="14" t="s">
        <v>25</v>
      </c>
    </row>
    <row r="137" ht="35" customHeight="1" spans="1:8">
      <c r="A137" s="12">
        <v>18</v>
      </c>
      <c r="B137" s="12" t="s">
        <v>20</v>
      </c>
      <c r="C137" s="13" t="s">
        <v>384</v>
      </c>
      <c r="D137" s="12" t="s">
        <v>33</v>
      </c>
      <c r="E137" s="12">
        <v>16000</v>
      </c>
      <c r="F137" s="13" t="s">
        <v>385</v>
      </c>
      <c r="G137" s="13" t="s">
        <v>386</v>
      </c>
      <c r="H137" s="14" t="s">
        <v>25</v>
      </c>
    </row>
    <row r="138" ht="35" customHeight="1" spans="1:8">
      <c r="A138" s="12">
        <v>19</v>
      </c>
      <c r="B138" s="12" t="s">
        <v>20</v>
      </c>
      <c r="C138" s="13" t="s">
        <v>387</v>
      </c>
      <c r="D138" s="12" t="s">
        <v>33</v>
      </c>
      <c r="E138" s="12">
        <v>5500</v>
      </c>
      <c r="F138" s="13" t="s">
        <v>388</v>
      </c>
      <c r="G138" s="13" t="s">
        <v>389</v>
      </c>
      <c r="H138" s="14" t="s">
        <v>25</v>
      </c>
    </row>
    <row r="139" ht="35" customHeight="1" spans="1:8">
      <c r="A139" s="12">
        <v>20</v>
      </c>
      <c r="B139" s="12" t="s">
        <v>20</v>
      </c>
      <c r="C139" s="13" t="s">
        <v>390</v>
      </c>
      <c r="D139" s="12" t="s">
        <v>33</v>
      </c>
      <c r="E139" s="12">
        <v>27000</v>
      </c>
      <c r="F139" s="13" t="s">
        <v>391</v>
      </c>
      <c r="G139" s="13" t="s">
        <v>392</v>
      </c>
      <c r="H139" s="14" t="s">
        <v>25</v>
      </c>
    </row>
    <row r="140" ht="70" customHeight="1" spans="1:8">
      <c r="A140" s="12">
        <v>21</v>
      </c>
      <c r="B140" s="12" t="s">
        <v>20</v>
      </c>
      <c r="C140" s="13" t="s">
        <v>393</v>
      </c>
      <c r="D140" s="12" t="s">
        <v>33</v>
      </c>
      <c r="E140" s="12">
        <v>100000</v>
      </c>
      <c r="F140" s="13" t="s">
        <v>394</v>
      </c>
      <c r="G140" s="13" t="s">
        <v>395</v>
      </c>
      <c r="H140" s="14" t="s">
        <v>25</v>
      </c>
    </row>
    <row r="141" ht="70" customHeight="1" spans="1:8">
      <c r="A141" s="12">
        <v>22</v>
      </c>
      <c r="B141" s="12" t="s">
        <v>20</v>
      </c>
      <c r="C141" s="13" t="s">
        <v>396</v>
      </c>
      <c r="D141" s="12" t="s">
        <v>22</v>
      </c>
      <c r="E141" s="12">
        <v>70000</v>
      </c>
      <c r="F141" s="13" t="s">
        <v>397</v>
      </c>
      <c r="G141" s="13" t="s">
        <v>398</v>
      </c>
      <c r="H141" s="14" t="s">
        <v>25</v>
      </c>
    </row>
    <row r="142" ht="35" customHeight="1" spans="1:8">
      <c r="A142" s="12">
        <v>23</v>
      </c>
      <c r="B142" s="12" t="s">
        <v>20</v>
      </c>
      <c r="C142" s="13" t="s">
        <v>399</v>
      </c>
      <c r="D142" s="12" t="s">
        <v>22</v>
      </c>
      <c r="E142" s="12">
        <v>12000</v>
      </c>
      <c r="F142" s="13" t="s">
        <v>400</v>
      </c>
      <c r="G142" s="13" t="s">
        <v>401</v>
      </c>
      <c r="H142" s="14" t="s">
        <v>25</v>
      </c>
    </row>
    <row r="143" ht="50" customHeight="1" spans="1:8">
      <c r="A143" s="12">
        <v>24</v>
      </c>
      <c r="B143" s="12" t="s">
        <v>20</v>
      </c>
      <c r="C143" s="13" t="s">
        <v>402</v>
      </c>
      <c r="D143" s="12" t="s">
        <v>22</v>
      </c>
      <c r="E143" s="12">
        <v>130000</v>
      </c>
      <c r="F143" s="13" t="s">
        <v>403</v>
      </c>
      <c r="G143" s="13" t="s">
        <v>404</v>
      </c>
      <c r="H143" s="14" t="s">
        <v>25</v>
      </c>
    </row>
    <row r="144" ht="15" customHeight="1" spans="1:8">
      <c r="A144" s="10" t="s">
        <v>405</v>
      </c>
      <c r="B144" s="10"/>
      <c r="C144" s="10"/>
      <c r="D144" s="12"/>
      <c r="E144" s="10">
        <f>SUM(E145:E146)</f>
        <v>70000</v>
      </c>
      <c r="F144" s="13"/>
      <c r="G144" s="13"/>
      <c r="H144" s="14"/>
    </row>
    <row r="145" ht="50" customHeight="1" spans="1:8">
      <c r="A145" s="12">
        <v>1</v>
      </c>
      <c r="B145" s="12" t="s">
        <v>340</v>
      </c>
      <c r="C145" s="13" t="s">
        <v>406</v>
      </c>
      <c r="D145" s="12" t="s">
        <v>16</v>
      </c>
      <c r="E145" s="12">
        <v>20000</v>
      </c>
      <c r="F145" s="13" t="s">
        <v>407</v>
      </c>
      <c r="G145" s="13" t="s">
        <v>343</v>
      </c>
      <c r="H145" s="14" t="s">
        <v>344</v>
      </c>
    </row>
    <row r="146" ht="50" customHeight="1" spans="1:8">
      <c r="A146" s="12">
        <v>2</v>
      </c>
      <c r="B146" s="12" t="s">
        <v>340</v>
      </c>
      <c r="C146" s="13" t="s">
        <v>408</v>
      </c>
      <c r="D146" s="12" t="s">
        <v>16</v>
      </c>
      <c r="E146" s="12">
        <v>50000</v>
      </c>
      <c r="F146" s="13" t="s">
        <v>409</v>
      </c>
      <c r="G146" s="13" t="s">
        <v>343</v>
      </c>
      <c r="H146" s="14" t="s">
        <v>344</v>
      </c>
    </row>
    <row r="147" ht="15" customHeight="1" spans="1:8">
      <c r="A147" s="10" t="s">
        <v>410</v>
      </c>
      <c r="B147" s="10"/>
      <c r="C147" s="10"/>
      <c r="D147" s="12"/>
      <c r="E147" s="10">
        <f>SUM(E148:E157)</f>
        <v>343000</v>
      </c>
      <c r="F147" s="13"/>
      <c r="G147" s="13"/>
      <c r="H147" s="14"/>
    </row>
    <row r="148" ht="50" customHeight="1" spans="1:8">
      <c r="A148" s="12">
        <v>1</v>
      </c>
      <c r="B148" s="12" t="s">
        <v>67</v>
      </c>
      <c r="C148" s="13" t="s">
        <v>411</v>
      </c>
      <c r="D148" s="12" t="s">
        <v>22</v>
      </c>
      <c r="E148" s="12">
        <v>36000</v>
      </c>
      <c r="F148" s="13" t="s">
        <v>412</v>
      </c>
      <c r="G148" s="13" t="s">
        <v>413</v>
      </c>
      <c r="H148" s="14" t="s">
        <v>71</v>
      </c>
    </row>
    <row r="149" ht="50" customHeight="1" spans="1:8">
      <c r="A149" s="12">
        <v>2</v>
      </c>
      <c r="B149" s="12" t="s">
        <v>14</v>
      </c>
      <c r="C149" s="13" t="s">
        <v>414</v>
      </c>
      <c r="D149" s="12" t="s">
        <v>22</v>
      </c>
      <c r="E149" s="12">
        <v>15000</v>
      </c>
      <c r="F149" s="36" t="s">
        <v>415</v>
      </c>
      <c r="G149" s="36" t="s">
        <v>416</v>
      </c>
      <c r="H149" s="14" t="s">
        <v>19</v>
      </c>
    </row>
    <row r="150" ht="70" customHeight="1" spans="1:8">
      <c r="A150" s="12">
        <v>3</v>
      </c>
      <c r="B150" s="12" t="s">
        <v>14</v>
      </c>
      <c r="C150" s="13" t="s">
        <v>417</v>
      </c>
      <c r="D150" s="12" t="s">
        <v>22</v>
      </c>
      <c r="E150" s="12">
        <v>15000</v>
      </c>
      <c r="F150" s="36" t="s">
        <v>418</v>
      </c>
      <c r="G150" s="36" t="s">
        <v>419</v>
      </c>
      <c r="H150" s="14" t="s">
        <v>19</v>
      </c>
    </row>
    <row r="151" ht="70" customHeight="1" spans="1:8">
      <c r="A151" s="12">
        <v>4</v>
      </c>
      <c r="B151" s="12" t="s">
        <v>14</v>
      </c>
      <c r="C151" s="13" t="s">
        <v>420</v>
      </c>
      <c r="D151" s="12" t="s">
        <v>22</v>
      </c>
      <c r="E151" s="12">
        <v>15000</v>
      </c>
      <c r="F151" s="36" t="s">
        <v>421</v>
      </c>
      <c r="G151" s="36" t="s">
        <v>422</v>
      </c>
      <c r="H151" s="14" t="s">
        <v>19</v>
      </c>
    </row>
    <row r="152" ht="45" customHeight="1" spans="1:8">
      <c r="A152" s="12">
        <v>5</v>
      </c>
      <c r="B152" s="12" t="s">
        <v>14</v>
      </c>
      <c r="C152" s="13" t="s">
        <v>423</v>
      </c>
      <c r="D152" s="12" t="s">
        <v>33</v>
      </c>
      <c r="E152" s="12">
        <v>100000</v>
      </c>
      <c r="F152" s="36" t="s">
        <v>424</v>
      </c>
      <c r="G152" s="36" t="s">
        <v>109</v>
      </c>
      <c r="H152" s="14" t="s">
        <v>19</v>
      </c>
    </row>
    <row r="153" ht="60" customHeight="1" spans="1:8">
      <c r="A153" s="12">
        <v>6</v>
      </c>
      <c r="B153" s="12" t="s">
        <v>14</v>
      </c>
      <c r="C153" s="13" t="s">
        <v>425</v>
      </c>
      <c r="D153" s="12" t="s">
        <v>33</v>
      </c>
      <c r="E153" s="12">
        <v>12000</v>
      </c>
      <c r="F153" s="36" t="s">
        <v>426</v>
      </c>
      <c r="G153" s="36" t="s">
        <v>109</v>
      </c>
      <c r="H153" s="14" t="s">
        <v>19</v>
      </c>
    </row>
    <row r="154" ht="50" customHeight="1" spans="1:8">
      <c r="A154" s="12">
        <v>7</v>
      </c>
      <c r="B154" s="12" t="s">
        <v>40</v>
      </c>
      <c r="C154" s="13" t="s">
        <v>427</v>
      </c>
      <c r="D154" s="12" t="s">
        <v>33</v>
      </c>
      <c r="E154" s="12">
        <v>10000</v>
      </c>
      <c r="F154" s="13" t="s">
        <v>428</v>
      </c>
      <c r="G154" s="13" t="s">
        <v>109</v>
      </c>
      <c r="H154" s="14" t="s">
        <v>44</v>
      </c>
    </row>
    <row r="155" ht="100" customHeight="1" spans="1:8">
      <c r="A155" s="12">
        <v>8</v>
      </c>
      <c r="B155" s="12" t="s">
        <v>120</v>
      </c>
      <c r="C155" s="13" t="s">
        <v>429</v>
      </c>
      <c r="D155" s="12" t="s">
        <v>16</v>
      </c>
      <c r="E155" s="12">
        <v>70000</v>
      </c>
      <c r="F155" s="13" t="s">
        <v>430</v>
      </c>
      <c r="G155" s="13" t="s">
        <v>431</v>
      </c>
      <c r="H155" s="14" t="s">
        <v>432</v>
      </c>
    </row>
    <row r="156" ht="60" customHeight="1" spans="1:8">
      <c r="A156" s="12">
        <v>9</v>
      </c>
      <c r="B156" s="12" t="s">
        <v>48</v>
      </c>
      <c r="C156" s="13" t="s">
        <v>433</v>
      </c>
      <c r="D156" s="12" t="s">
        <v>33</v>
      </c>
      <c r="E156" s="12">
        <v>20000</v>
      </c>
      <c r="F156" s="13" t="s">
        <v>434</v>
      </c>
      <c r="G156" s="13" t="s">
        <v>435</v>
      </c>
      <c r="H156" s="14" t="s">
        <v>52</v>
      </c>
    </row>
    <row r="157" ht="50" customHeight="1" spans="1:8">
      <c r="A157" s="12">
        <v>10</v>
      </c>
      <c r="B157" s="12" t="s">
        <v>48</v>
      </c>
      <c r="C157" s="13" t="s">
        <v>436</v>
      </c>
      <c r="D157" s="12" t="s">
        <v>33</v>
      </c>
      <c r="E157" s="12">
        <v>50000</v>
      </c>
      <c r="F157" s="13" t="s">
        <v>437</v>
      </c>
      <c r="G157" s="13" t="s">
        <v>435</v>
      </c>
      <c r="H157" s="14" t="s">
        <v>52</v>
      </c>
    </row>
    <row r="158" ht="15" customHeight="1" spans="1:8">
      <c r="A158" s="10" t="s">
        <v>438</v>
      </c>
      <c r="B158" s="10"/>
      <c r="C158" s="10"/>
      <c r="D158" s="12"/>
      <c r="E158" s="20">
        <v>300000</v>
      </c>
      <c r="F158" s="13"/>
      <c r="G158" s="13"/>
      <c r="H158" s="14"/>
    </row>
    <row r="159" ht="50" customHeight="1" spans="1:8">
      <c r="A159" s="12">
        <v>1</v>
      </c>
      <c r="B159" s="16" t="s">
        <v>40</v>
      </c>
      <c r="C159" s="15" t="s">
        <v>439</v>
      </c>
      <c r="D159" s="16" t="s">
        <v>16</v>
      </c>
      <c r="E159" s="16">
        <v>300000</v>
      </c>
      <c r="F159" s="15" t="s">
        <v>440</v>
      </c>
      <c r="G159" s="15" t="s">
        <v>109</v>
      </c>
      <c r="H159" s="16" t="s">
        <v>44</v>
      </c>
    </row>
    <row r="160" ht="15" customHeight="1" spans="1:8">
      <c r="A160" s="10" t="s">
        <v>441</v>
      </c>
      <c r="B160" s="10"/>
      <c r="C160" s="10"/>
      <c r="D160" s="16"/>
      <c r="E160" s="20">
        <f>SUM(E161:E176)</f>
        <v>1340831</v>
      </c>
      <c r="F160" s="15"/>
      <c r="G160" s="15"/>
      <c r="H160" s="16"/>
    </row>
    <row r="161" ht="110" customHeight="1" spans="1:8">
      <c r="A161" s="12">
        <v>1</v>
      </c>
      <c r="B161" s="12" t="s">
        <v>442</v>
      </c>
      <c r="C161" s="13" t="s">
        <v>443</v>
      </c>
      <c r="D161" s="12" t="s">
        <v>33</v>
      </c>
      <c r="E161" s="12">
        <v>500000</v>
      </c>
      <c r="F161" s="13" t="s">
        <v>444</v>
      </c>
      <c r="G161" s="13" t="s">
        <v>445</v>
      </c>
      <c r="H161" s="12" t="s">
        <v>446</v>
      </c>
    </row>
    <row r="162" ht="75" customHeight="1" spans="1:8">
      <c r="A162" s="12">
        <v>2</v>
      </c>
      <c r="B162" s="12" t="s">
        <v>67</v>
      </c>
      <c r="C162" s="13" t="s">
        <v>447</v>
      </c>
      <c r="D162" s="12" t="s">
        <v>16</v>
      </c>
      <c r="E162" s="12">
        <v>20000</v>
      </c>
      <c r="F162" s="13" t="s">
        <v>448</v>
      </c>
      <c r="G162" s="13" t="s">
        <v>449</v>
      </c>
      <c r="H162" s="14" t="s">
        <v>71</v>
      </c>
    </row>
    <row r="163" ht="50" customHeight="1" spans="1:8">
      <c r="A163" s="12">
        <v>3</v>
      </c>
      <c r="B163" s="12" t="s">
        <v>26</v>
      </c>
      <c r="C163" s="15" t="s">
        <v>450</v>
      </c>
      <c r="D163" s="16" t="s">
        <v>16</v>
      </c>
      <c r="E163" s="16">
        <v>42000</v>
      </c>
      <c r="F163" s="15" t="s">
        <v>451</v>
      </c>
      <c r="G163" s="15" t="s">
        <v>452</v>
      </c>
      <c r="H163" s="16" t="s">
        <v>30</v>
      </c>
    </row>
    <row r="164" ht="50" customHeight="1" spans="1:8">
      <c r="A164" s="12">
        <v>4</v>
      </c>
      <c r="B164" s="12" t="s">
        <v>31</v>
      </c>
      <c r="C164" s="13" t="s">
        <v>453</v>
      </c>
      <c r="D164" s="12" t="s">
        <v>33</v>
      </c>
      <c r="E164" s="12">
        <v>120000</v>
      </c>
      <c r="F164" s="13" t="s">
        <v>454</v>
      </c>
      <c r="G164" s="13" t="s">
        <v>455</v>
      </c>
      <c r="H164" s="12" t="s">
        <v>36</v>
      </c>
    </row>
    <row r="165" ht="55" customHeight="1" spans="1:8">
      <c r="A165" s="12">
        <v>5</v>
      </c>
      <c r="B165" s="12" t="s">
        <v>40</v>
      </c>
      <c r="C165" s="13" t="s">
        <v>456</v>
      </c>
      <c r="D165" s="12" t="s">
        <v>16</v>
      </c>
      <c r="E165" s="12">
        <v>12000</v>
      </c>
      <c r="F165" s="13" t="s">
        <v>457</v>
      </c>
      <c r="G165" s="13" t="s">
        <v>47</v>
      </c>
      <c r="H165" s="12" t="s">
        <v>44</v>
      </c>
    </row>
    <row r="166" ht="55" customHeight="1" spans="1:8">
      <c r="A166" s="12">
        <v>6</v>
      </c>
      <c r="B166" s="12" t="s">
        <v>48</v>
      </c>
      <c r="C166" s="13" t="s">
        <v>458</v>
      </c>
      <c r="D166" s="12" t="s">
        <v>33</v>
      </c>
      <c r="E166" s="12">
        <v>30000</v>
      </c>
      <c r="F166" s="13" t="s">
        <v>459</v>
      </c>
      <c r="G166" s="13" t="s">
        <v>460</v>
      </c>
      <c r="H166" s="14" t="s">
        <v>52</v>
      </c>
    </row>
    <row r="167" ht="35" customHeight="1" spans="1:8">
      <c r="A167" s="12">
        <v>7</v>
      </c>
      <c r="B167" s="12" t="s">
        <v>48</v>
      </c>
      <c r="C167" s="13" t="s">
        <v>461</v>
      </c>
      <c r="D167" s="12" t="s">
        <v>33</v>
      </c>
      <c r="E167" s="12">
        <v>36000</v>
      </c>
      <c r="F167" s="13" t="s">
        <v>462</v>
      </c>
      <c r="G167" s="13" t="s">
        <v>463</v>
      </c>
      <c r="H167" s="14" t="s">
        <v>52</v>
      </c>
    </row>
    <row r="168" ht="35" customHeight="1" spans="1:8">
      <c r="A168" s="12">
        <v>8</v>
      </c>
      <c r="B168" s="12" t="s">
        <v>48</v>
      </c>
      <c r="C168" s="13" t="s">
        <v>464</v>
      </c>
      <c r="D168" s="12" t="s">
        <v>33</v>
      </c>
      <c r="E168" s="12">
        <v>120000</v>
      </c>
      <c r="F168" s="13" t="s">
        <v>465</v>
      </c>
      <c r="G168" s="13" t="s">
        <v>366</v>
      </c>
      <c r="H168" s="14" t="s">
        <v>52</v>
      </c>
    </row>
    <row r="169" ht="35" customHeight="1" spans="1:8">
      <c r="A169" s="12">
        <v>9</v>
      </c>
      <c r="B169" s="12" t="s">
        <v>48</v>
      </c>
      <c r="C169" s="13" t="s">
        <v>466</v>
      </c>
      <c r="D169" s="12" t="s">
        <v>33</v>
      </c>
      <c r="E169" s="12">
        <v>34000</v>
      </c>
      <c r="F169" s="13" t="s">
        <v>467</v>
      </c>
      <c r="G169" s="13" t="s">
        <v>468</v>
      </c>
      <c r="H169" s="14" t="s">
        <v>52</v>
      </c>
    </row>
    <row r="170" ht="35" customHeight="1" spans="1:8">
      <c r="A170" s="12">
        <v>10</v>
      </c>
      <c r="B170" s="12" t="s">
        <v>48</v>
      </c>
      <c r="C170" s="13" t="s">
        <v>469</v>
      </c>
      <c r="D170" s="12" t="s">
        <v>33</v>
      </c>
      <c r="E170" s="12">
        <v>84531</v>
      </c>
      <c r="F170" s="13" t="s">
        <v>470</v>
      </c>
      <c r="G170" s="13" t="s">
        <v>468</v>
      </c>
      <c r="H170" s="14" t="s">
        <v>52</v>
      </c>
    </row>
    <row r="171" ht="35" customHeight="1" spans="1:8">
      <c r="A171" s="12">
        <v>11</v>
      </c>
      <c r="B171" s="12" t="s">
        <v>48</v>
      </c>
      <c r="C171" s="13" t="s">
        <v>471</v>
      </c>
      <c r="D171" s="12" t="s">
        <v>22</v>
      </c>
      <c r="E171" s="12">
        <v>56000</v>
      </c>
      <c r="F171" s="13" t="s">
        <v>472</v>
      </c>
      <c r="G171" s="13" t="s">
        <v>473</v>
      </c>
      <c r="H171" s="14" t="s">
        <v>52</v>
      </c>
    </row>
    <row r="172" ht="50" customHeight="1" spans="1:8">
      <c r="A172" s="12">
        <v>12</v>
      </c>
      <c r="B172" s="12" t="s">
        <v>48</v>
      </c>
      <c r="C172" s="13" t="s">
        <v>474</v>
      </c>
      <c r="D172" s="12" t="s">
        <v>22</v>
      </c>
      <c r="E172" s="12">
        <v>6300</v>
      </c>
      <c r="F172" s="13" t="s">
        <v>475</v>
      </c>
      <c r="G172" s="13" t="s">
        <v>476</v>
      </c>
      <c r="H172" s="14" t="s">
        <v>52</v>
      </c>
    </row>
    <row r="173" ht="35" customHeight="1" spans="1:8">
      <c r="A173" s="12">
        <v>13</v>
      </c>
      <c r="B173" s="12" t="s">
        <v>48</v>
      </c>
      <c r="C173" s="13" t="s">
        <v>477</v>
      </c>
      <c r="D173" s="12" t="s">
        <v>22</v>
      </c>
      <c r="E173" s="12">
        <v>38000</v>
      </c>
      <c r="F173" s="13" t="s">
        <v>478</v>
      </c>
      <c r="G173" s="13" t="s">
        <v>479</v>
      </c>
      <c r="H173" s="14" t="s">
        <v>52</v>
      </c>
    </row>
    <row r="174" ht="35" customHeight="1" spans="1:8">
      <c r="A174" s="12">
        <v>14</v>
      </c>
      <c r="B174" s="12" t="s">
        <v>48</v>
      </c>
      <c r="C174" s="13" t="s">
        <v>480</v>
      </c>
      <c r="D174" s="12" t="s">
        <v>22</v>
      </c>
      <c r="E174" s="12">
        <v>69000</v>
      </c>
      <c r="F174" s="13" t="s">
        <v>481</v>
      </c>
      <c r="G174" s="13" t="s">
        <v>482</v>
      </c>
      <c r="H174" s="14" t="s">
        <v>52</v>
      </c>
    </row>
    <row r="175" ht="35" customHeight="1" spans="1:8">
      <c r="A175" s="12">
        <v>15</v>
      </c>
      <c r="B175" s="12" t="s">
        <v>48</v>
      </c>
      <c r="C175" s="13" t="s">
        <v>483</v>
      </c>
      <c r="D175" s="12" t="s">
        <v>22</v>
      </c>
      <c r="E175" s="12">
        <v>150000</v>
      </c>
      <c r="F175" s="13" t="s">
        <v>484</v>
      </c>
      <c r="G175" s="13" t="s">
        <v>485</v>
      </c>
      <c r="H175" s="14" t="s">
        <v>52</v>
      </c>
    </row>
    <row r="176" ht="75" customHeight="1" spans="1:8">
      <c r="A176" s="12">
        <v>16</v>
      </c>
      <c r="B176" s="12" t="s">
        <v>48</v>
      </c>
      <c r="C176" s="13" t="s">
        <v>486</v>
      </c>
      <c r="D176" s="12" t="s">
        <v>22</v>
      </c>
      <c r="E176" s="12">
        <v>23000</v>
      </c>
      <c r="F176" s="13" t="s">
        <v>487</v>
      </c>
      <c r="G176" s="13" t="s">
        <v>485</v>
      </c>
      <c r="H176" s="14" t="s">
        <v>52</v>
      </c>
    </row>
    <row r="177" ht="15" customHeight="1" spans="1:8">
      <c r="A177" s="10" t="s">
        <v>488</v>
      </c>
      <c r="B177" s="10"/>
      <c r="C177" s="10"/>
      <c r="D177" s="12"/>
      <c r="E177" s="10">
        <f>SUM(E178:E192)</f>
        <v>297400</v>
      </c>
      <c r="F177" s="13"/>
      <c r="G177" s="13"/>
      <c r="H177" s="14"/>
    </row>
    <row r="178" ht="60" customHeight="1" spans="1:8">
      <c r="A178" s="16">
        <v>1</v>
      </c>
      <c r="B178" s="16" t="s">
        <v>67</v>
      </c>
      <c r="C178" s="15" t="s">
        <v>489</v>
      </c>
      <c r="D178" s="16" t="s">
        <v>16</v>
      </c>
      <c r="E178" s="16">
        <v>50000</v>
      </c>
      <c r="F178" s="15" t="s">
        <v>490</v>
      </c>
      <c r="G178" s="15" t="s">
        <v>491</v>
      </c>
      <c r="H178" s="16" t="s">
        <v>71</v>
      </c>
    </row>
    <row r="179" ht="100" customHeight="1" spans="1:8">
      <c r="A179" s="16">
        <v>2</v>
      </c>
      <c r="B179" s="16" t="s">
        <v>67</v>
      </c>
      <c r="C179" s="15" t="s">
        <v>492</v>
      </c>
      <c r="D179" s="16" t="s">
        <v>16</v>
      </c>
      <c r="E179" s="16">
        <v>20000</v>
      </c>
      <c r="F179" s="15" t="s">
        <v>493</v>
      </c>
      <c r="G179" s="15" t="s">
        <v>491</v>
      </c>
      <c r="H179" s="16" t="s">
        <v>71</v>
      </c>
    </row>
    <row r="180" ht="35" customHeight="1" spans="1:8">
      <c r="A180" s="16">
        <v>3</v>
      </c>
      <c r="B180" s="16" t="s">
        <v>67</v>
      </c>
      <c r="C180" s="15" t="s">
        <v>494</v>
      </c>
      <c r="D180" s="16" t="s">
        <v>16</v>
      </c>
      <c r="E180" s="16">
        <v>11000</v>
      </c>
      <c r="F180" s="15" t="s">
        <v>495</v>
      </c>
      <c r="G180" s="15" t="s">
        <v>491</v>
      </c>
      <c r="H180" s="16" t="s">
        <v>71</v>
      </c>
    </row>
    <row r="181" ht="50" customHeight="1" spans="1:8">
      <c r="A181" s="16">
        <v>4</v>
      </c>
      <c r="B181" s="16" t="s">
        <v>26</v>
      </c>
      <c r="C181" s="15" t="s">
        <v>496</v>
      </c>
      <c r="D181" s="16" t="s">
        <v>16</v>
      </c>
      <c r="E181" s="16">
        <v>12000</v>
      </c>
      <c r="F181" s="15" t="s">
        <v>497</v>
      </c>
      <c r="G181" s="15" t="s">
        <v>498</v>
      </c>
      <c r="H181" s="16" t="s">
        <v>30</v>
      </c>
    </row>
    <row r="182" ht="50" customHeight="1" spans="1:8">
      <c r="A182" s="16">
        <v>5</v>
      </c>
      <c r="B182" s="16" t="s">
        <v>26</v>
      </c>
      <c r="C182" s="15" t="s">
        <v>499</v>
      </c>
      <c r="D182" s="16" t="s">
        <v>33</v>
      </c>
      <c r="E182" s="16">
        <v>15000</v>
      </c>
      <c r="F182" s="15" t="s">
        <v>500</v>
      </c>
      <c r="G182" s="15" t="s">
        <v>501</v>
      </c>
      <c r="H182" s="16" t="s">
        <v>30</v>
      </c>
    </row>
    <row r="183" ht="50" customHeight="1" spans="1:8">
      <c r="A183" s="16">
        <v>6</v>
      </c>
      <c r="B183" s="16" t="s">
        <v>26</v>
      </c>
      <c r="C183" s="15" t="s">
        <v>502</v>
      </c>
      <c r="D183" s="16" t="s">
        <v>33</v>
      </c>
      <c r="E183" s="16">
        <v>10000</v>
      </c>
      <c r="F183" s="15" t="s">
        <v>503</v>
      </c>
      <c r="G183" s="15" t="s">
        <v>501</v>
      </c>
      <c r="H183" s="16" t="s">
        <v>30</v>
      </c>
    </row>
    <row r="184" ht="35" customHeight="1" spans="1:8">
      <c r="A184" s="16">
        <v>7</v>
      </c>
      <c r="B184" s="16" t="s">
        <v>20</v>
      </c>
      <c r="C184" s="15" t="s">
        <v>384</v>
      </c>
      <c r="D184" s="16" t="s">
        <v>33</v>
      </c>
      <c r="E184" s="16">
        <v>16000</v>
      </c>
      <c r="F184" s="15" t="s">
        <v>504</v>
      </c>
      <c r="G184" s="15" t="s">
        <v>386</v>
      </c>
      <c r="H184" s="14" t="s">
        <v>25</v>
      </c>
    </row>
    <row r="185" ht="90" customHeight="1" spans="1:8">
      <c r="A185" s="16">
        <v>8</v>
      </c>
      <c r="B185" s="16" t="s">
        <v>31</v>
      </c>
      <c r="C185" s="15" t="s">
        <v>505</v>
      </c>
      <c r="D185" s="16" t="s">
        <v>16</v>
      </c>
      <c r="E185" s="16">
        <v>50000</v>
      </c>
      <c r="F185" s="15" t="s">
        <v>506</v>
      </c>
      <c r="G185" s="15" t="s">
        <v>507</v>
      </c>
      <c r="H185" s="16" t="s">
        <v>36</v>
      </c>
    </row>
    <row r="186" ht="35" customHeight="1" spans="1:8">
      <c r="A186" s="16">
        <v>9</v>
      </c>
      <c r="B186" s="16" t="s">
        <v>31</v>
      </c>
      <c r="C186" s="15" t="s">
        <v>508</v>
      </c>
      <c r="D186" s="16" t="s">
        <v>33</v>
      </c>
      <c r="E186" s="16">
        <v>30000</v>
      </c>
      <c r="F186" s="15" t="s">
        <v>509</v>
      </c>
      <c r="G186" s="15" t="s">
        <v>510</v>
      </c>
      <c r="H186" s="16" t="s">
        <v>36</v>
      </c>
    </row>
    <row r="187" ht="70" customHeight="1" spans="1:8">
      <c r="A187" s="16">
        <v>10</v>
      </c>
      <c r="B187" s="16" t="s">
        <v>31</v>
      </c>
      <c r="C187" s="15" t="s">
        <v>511</v>
      </c>
      <c r="D187" s="16" t="s">
        <v>33</v>
      </c>
      <c r="E187" s="16">
        <v>10000</v>
      </c>
      <c r="F187" s="15" t="s">
        <v>512</v>
      </c>
      <c r="G187" s="15" t="s">
        <v>513</v>
      </c>
      <c r="H187" s="16" t="s">
        <v>36</v>
      </c>
    </row>
    <row r="188" ht="50" customHeight="1" spans="1:8">
      <c r="A188" s="16">
        <v>11</v>
      </c>
      <c r="B188" s="16" t="s">
        <v>40</v>
      </c>
      <c r="C188" s="15" t="s">
        <v>514</v>
      </c>
      <c r="D188" s="16" t="s">
        <v>16</v>
      </c>
      <c r="E188" s="16">
        <v>26000</v>
      </c>
      <c r="F188" s="15" t="s">
        <v>515</v>
      </c>
      <c r="G188" s="15" t="s">
        <v>516</v>
      </c>
      <c r="H188" s="16" t="s">
        <v>44</v>
      </c>
    </row>
    <row r="189" ht="50" customHeight="1" spans="1:8">
      <c r="A189" s="16">
        <v>12</v>
      </c>
      <c r="B189" s="16" t="s">
        <v>48</v>
      </c>
      <c r="C189" s="15" t="s">
        <v>517</v>
      </c>
      <c r="D189" s="16" t="s">
        <v>33</v>
      </c>
      <c r="E189" s="16">
        <v>7500</v>
      </c>
      <c r="F189" s="15" t="s">
        <v>518</v>
      </c>
      <c r="G189" s="15" t="s">
        <v>519</v>
      </c>
      <c r="H189" s="14" t="s">
        <v>52</v>
      </c>
    </row>
    <row r="190" ht="50" customHeight="1" spans="1:8">
      <c r="A190" s="16">
        <v>13</v>
      </c>
      <c r="B190" s="16" t="s">
        <v>48</v>
      </c>
      <c r="C190" s="15" t="s">
        <v>520</v>
      </c>
      <c r="D190" s="16" t="s">
        <v>33</v>
      </c>
      <c r="E190" s="16">
        <v>20000</v>
      </c>
      <c r="F190" s="15" t="s">
        <v>521</v>
      </c>
      <c r="G190" s="15" t="s">
        <v>522</v>
      </c>
      <c r="H190" s="14" t="s">
        <v>52</v>
      </c>
    </row>
    <row r="191" ht="50" customHeight="1" spans="1:8">
      <c r="A191" s="16">
        <v>14</v>
      </c>
      <c r="B191" s="16" t="s">
        <v>48</v>
      </c>
      <c r="C191" s="15" t="s">
        <v>523</v>
      </c>
      <c r="D191" s="16" t="s">
        <v>22</v>
      </c>
      <c r="E191" s="16">
        <v>13700</v>
      </c>
      <c r="F191" s="15" t="s">
        <v>524</v>
      </c>
      <c r="G191" s="15" t="s">
        <v>476</v>
      </c>
      <c r="H191" s="14" t="s">
        <v>52</v>
      </c>
    </row>
    <row r="192" ht="35" customHeight="1" spans="1:8">
      <c r="A192" s="16">
        <v>15</v>
      </c>
      <c r="B192" s="16" t="s">
        <v>48</v>
      </c>
      <c r="C192" s="15" t="s">
        <v>525</v>
      </c>
      <c r="D192" s="16" t="s">
        <v>22</v>
      </c>
      <c r="E192" s="16">
        <v>6200</v>
      </c>
      <c r="F192" s="15" t="s">
        <v>526</v>
      </c>
      <c r="G192" s="15" t="s">
        <v>527</v>
      </c>
      <c r="H192" s="14" t="s">
        <v>52</v>
      </c>
    </row>
    <row r="193" ht="15" customHeight="1" spans="1:8">
      <c r="A193" s="10" t="s">
        <v>528</v>
      </c>
      <c r="B193" s="10"/>
      <c r="C193" s="10"/>
      <c r="D193" s="16"/>
      <c r="E193" s="20">
        <f>E194+E225</f>
        <v>3509113</v>
      </c>
      <c r="F193" s="15"/>
      <c r="G193" s="15"/>
      <c r="H193" s="16"/>
    </row>
    <row r="194" ht="15" customHeight="1" spans="1:8">
      <c r="A194" s="10" t="s">
        <v>529</v>
      </c>
      <c r="B194" s="10"/>
      <c r="C194" s="10"/>
      <c r="D194" s="26"/>
      <c r="E194" s="37">
        <f>SUM(E195:E224)</f>
        <v>1674463</v>
      </c>
      <c r="F194" s="38"/>
      <c r="G194" s="38"/>
      <c r="H194" s="26"/>
    </row>
    <row r="195" ht="50" customHeight="1" spans="1:8">
      <c r="A195" s="16">
        <v>1</v>
      </c>
      <c r="B195" s="16" t="s">
        <v>54</v>
      </c>
      <c r="C195" s="15" t="s">
        <v>530</v>
      </c>
      <c r="D195" s="12" t="s">
        <v>22</v>
      </c>
      <c r="E195" s="12">
        <v>20000</v>
      </c>
      <c r="F195" s="15" t="s">
        <v>531</v>
      </c>
      <c r="G195" s="15" t="s">
        <v>532</v>
      </c>
      <c r="H195" s="16" t="s">
        <v>58</v>
      </c>
    </row>
    <row r="196" ht="35" customHeight="1" spans="1:8">
      <c r="A196" s="16">
        <v>2</v>
      </c>
      <c r="B196" s="16" t="s">
        <v>54</v>
      </c>
      <c r="C196" s="15" t="s">
        <v>533</v>
      </c>
      <c r="D196" s="12" t="s">
        <v>22</v>
      </c>
      <c r="E196" s="12">
        <v>6300</v>
      </c>
      <c r="F196" s="15" t="s">
        <v>534</v>
      </c>
      <c r="G196" s="15" t="s">
        <v>535</v>
      </c>
      <c r="H196" s="16" t="s">
        <v>58</v>
      </c>
    </row>
    <row r="197" ht="60" customHeight="1" spans="1:8">
      <c r="A197" s="16">
        <v>3</v>
      </c>
      <c r="B197" s="16" t="s">
        <v>62</v>
      </c>
      <c r="C197" s="15" t="s">
        <v>536</v>
      </c>
      <c r="D197" s="16" t="s">
        <v>16</v>
      </c>
      <c r="E197" s="16">
        <v>50000</v>
      </c>
      <c r="F197" s="15" t="s">
        <v>537</v>
      </c>
      <c r="G197" s="15" t="s">
        <v>538</v>
      </c>
      <c r="H197" s="16" t="s">
        <v>66</v>
      </c>
    </row>
    <row r="198" ht="60" customHeight="1" spans="1:8">
      <c r="A198" s="16">
        <v>4</v>
      </c>
      <c r="B198" s="12" t="s">
        <v>62</v>
      </c>
      <c r="C198" s="13" t="s">
        <v>539</v>
      </c>
      <c r="D198" s="16" t="s">
        <v>22</v>
      </c>
      <c r="E198" s="16">
        <v>30663</v>
      </c>
      <c r="F198" s="15" t="s">
        <v>540</v>
      </c>
      <c r="G198" s="15" t="s">
        <v>541</v>
      </c>
      <c r="H198" s="16" t="s">
        <v>66</v>
      </c>
    </row>
    <row r="199" ht="173" customHeight="1" spans="1:8">
      <c r="A199" s="16">
        <v>5</v>
      </c>
      <c r="B199" s="12" t="s">
        <v>67</v>
      </c>
      <c r="C199" s="15" t="s">
        <v>542</v>
      </c>
      <c r="D199" s="16" t="s">
        <v>33</v>
      </c>
      <c r="E199" s="16">
        <v>502000</v>
      </c>
      <c r="F199" s="15" t="s">
        <v>543</v>
      </c>
      <c r="G199" s="15" t="s">
        <v>544</v>
      </c>
      <c r="H199" s="16" t="s">
        <v>71</v>
      </c>
    </row>
    <row r="200" ht="71" customHeight="1" spans="1:8">
      <c r="A200" s="16">
        <v>6</v>
      </c>
      <c r="B200" s="12" t="s">
        <v>67</v>
      </c>
      <c r="C200" s="15" t="s">
        <v>545</v>
      </c>
      <c r="D200" s="16" t="s">
        <v>16</v>
      </c>
      <c r="E200" s="16">
        <v>200000</v>
      </c>
      <c r="F200" s="15" t="s">
        <v>546</v>
      </c>
      <c r="G200" s="15" t="s">
        <v>547</v>
      </c>
      <c r="H200" s="16" t="s">
        <v>71</v>
      </c>
    </row>
    <row r="201" ht="240" customHeight="1" spans="1:8">
      <c r="A201" s="16">
        <v>7</v>
      </c>
      <c r="B201" s="12" t="s">
        <v>67</v>
      </c>
      <c r="C201" s="15" t="s">
        <v>548</v>
      </c>
      <c r="D201" s="16" t="s">
        <v>22</v>
      </c>
      <c r="E201" s="16">
        <v>10000</v>
      </c>
      <c r="F201" s="15" t="s">
        <v>549</v>
      </c>
      <c r="G201" s="15" t="s">
        <v>550</v>
      </c>
      <c r="H201" s="16" t="s">
        <v>71</v>
      </c>
    </row>
    <row r="202" ht="60" customHeight="1" spans="1:8">
      <c r="A202" s="16">
        <v>8</v>
      </c>
      <c r="B202" s="26" t="s">
        <v>14</v>
      </c>
      <c r="C202" s="15" t="s">
        <v>551</v>
      </c>
      <c r="D202" s="16" t="s">
        <v>16</v>
      </c>
      <c r="E202" s="16">
        <v>30000</v>
      </c>
      <c r="F202" s="15" t="s">
        <v>552</v>
      </c>
      <c r="G202" s="15" t="s">
        <v>109</v>
      </c>
      <c r="H202" s="16" t="s">
        <v>19</v>
      </c>
    </row>
    <row r="203" ht="85" customHeight="1" spans="1:8">
      <c r="A203" s="16">
        <v>9</v>
      </c>
      <c r="B203" s="26" t="s">
        <v>14</v>
      </c>
      <c r="C203" s="15" t="s">
        <v>553</v>
      </c>
      <c r="D203" s="16" t="s">
        <v>33</v>
      </c>
      <c r="E203" s="16">
        <v>40000</v>
      </c>
      <c r="F203" s="15" t="s">
        <v>554</v>
      </c>
      <c r="G203" s="15" t="s">
        <v>109</v>
      </c>
      <c r="H203" s="16" t="s">
        <v>19</v>
      </c>
    </row>
    <row r="204" ht="60" customHeight="1" spans="1:8">
      <c r="A204" s="16">
        <v>10</v>
      </c>
      <c r="B204" s="12" t="s">
        <v>20</v>
      </c>
      <c r="C204" s="13" t="s">
        <v>555</v>
      </c>
      <c r="D204" s="12" t="s">
        <v>16</v>
      </c>
      <c r="E204" s="12">
        <v>5000</v>
      </c>
      <c r="F204" s="13" t="s">
        <v>556</v>
      </c>
      <c r="G204" s="13" t="s">
        <v>557</v>
      </c>
      <c r="H204" s="12" t="s">
        <v>25</v>
      </c>
    </row>
    <row r="205" ht="70" customHeight="1" spans="1:8">
      <c r="A205" s="16">
        <v>11</v>
      </c>
      <c r="B205" s="12" t="s">
        <v>20</v>
      </c>
      <c r="C205" s="13" t="s">
        <v>558</v>
      </c>
      <c r="D205" s="12" t="s">
        <v>16</v>
      </c>
      <c r="E205" s="12">
        <v>12000</v>
      </c>
      <c r="F205" s="13" t="s">
        <v>559</v>
      </c>
      <c r="G205" s="13" t="s">
        <v>557</v>
      </c>
      <c r="H205" s="12" t="s">
        <v>25</v>
      </c>
    </row>
    <row r="206" ht="60" customHeight="1" spans="1:8">
      <c r="A206" s="16">
        <v>12</v>
      </c>
      <c r="B206" s="12" t="s">
        <v>20</v>
      </c>
      <c r="C206" s="13" t="s">
        <v>560</v>
      </c>
      <c r="D206" s="12" t="s">
        <v>16</v>
      </c>
      <c r="E206" s="12">
        <v>25000</v>
      </c>
      <c r="F206" s="13" t="s">
        <v>561</v>
      </c>
      <c r="G206" s="13" t="s">
        <v>557</v>
      </c>
      <c r="H206" s="12" t="s">
        <v>25</v>
      </c>
    </row>
    <row r="207" ht="60" customHeight="1" spans="1:8">
      <c r="A207" s="16">
        <v>13</v>
      </c>
      <c r="B207" s="12" t="s">
        <v>26</v>
      </c>
      <c r="C207" s="15" t="s">
        <v>562</v>
      </c>
      <c r="D207" s="16" t="s">
        <v>16</v>
      </c>
      <c r="E207" s="16">
        <v>100000</v>
      </c>
      <c r="F207" s="39" t="s">
        <v>563</v>
      </c>
      <c r="G207" s="15" t="s">
        <v>381</v>
      </c>
      <c r="H207" s="16" t="s">
        <v>30</v>
      </c>
    </row>
    <row r="208" ht="60" customHeight="1" spans="1:8">
      <c r="A208" s="16">
        <v>14</v>
      </c>
      <c r="B208" s="12" t="s">
        <v>26</v>
      </c>
      <c r="C208" s="15" t="s">
        <v>564</v>
      </c>
      <c r="D208" s="16" t="s">
        <v>16</v>
      </c>
      <c r="E208" s="16">
        <v>5000</v>
      </c>
      <c r="F208" s="15" t="s">
        <v>565</v>
      </c>
      <c r="G208" s="15" t="s">
        <v>109</v>
      </c>
      <c r="H208" s="16" t="s">
        <v>30</v>
      </c>
    </row>
    <row r="209" ht="180" customHeight="1" spans="1:8">
      <c r="A209" s="16">
        <v>15</v>
      </c>
      <c r="B209" s="12" t="s">
        <v>26</v>
      </c>
      <c r="C209" s="15" t="s">
        <v>566</v>
      </c>
      <c r="D209" s="16" t="s">
        <v>16</v>
      </c>
      <c r="E209" s="16">
        <v>150000</v>
      </c>
      <c r="F209" s="15" t="s">
        <v>567</v>
      </c>
      <c r="G209" s="15" t="s">
        <v>109</v>
      </c>
      <c r="H209" s="16" t="s">
        <v>30</v>
      </c>
    </row>
    <row r="210" ht="50" customHeight="1" spans="1:8">
      <c r="A210" s="16">
        <v>16</v>
      </c>
      <c r="B210" s="26" t="s">
        <v>31</v>
      </c>
      <c r="C210" s="15" t="s">
        <v>568</v>
      </c>
      <c r="D210" s="16" t="s">
        <v>22</v>
      </c>
      <c r="E210" s="16">
        <v>12000</v>
      </c>
      <c r="F210" s="15" t="s">
        <v>569</v>
      </c>
      <c r="G210" s="15" t="s">
        <v>570</v>
      </c>
      <c r="H210" s="16" t="s">
        <v>36</v>
      </c>
    </row>
    <row r="211" ht="60" customHeight="1" spans="1:8">
      <c r="A211" s="16">
        <v>17</v>
      </c>
      <c r="B211" s="26" t="s">
        <v>31</v>
      </c>
      <c r="C211" s="15" t="s">
        <v>571</v>
      </c>
      <c r="D211" s="16" t="s">
        <v>33</v>
      </c>
      <c r="E211" s="16">
        <v>20000</v>
      </c>
      <c r="F211" s="15" t="s">
        <v>572</v>
      </c>
      <c r="G211" s="15" t="s">
        <v>573</v>
      </c>
      <c r="H211" s="16" t="s">
        <v>36</v>
      </c>
    </row>
    <row r="212" ht="60" customHeight="1" spans="1:8">
      <c r="A212" s="16">
        <v>18</v>
      </c>
      <c r="B212" s="26" t="s">
        <v>40</v>
      </c>
      <c r="C212" s="15" t="s">
        <v>574</v>
      </c>
      <c r="D212" s="16" t="s">
        <v>16</v>
      </c>
      <c r="E212" s="16">
        <v>40000</v>
      </c>
      <c r="F212" s="15" t="s">
        <v>575</v>
      </c>
      <c r="G212" s="15" t="s">
        <v>576</v>
      </c>
      <c r="H212" s="16" t="s">
        <v>44</v>
      </c>
    </row>
    <row r="213" ht="60" customHeight="1" spans="1:8">
      <c r="A213" s="16">
        <v>19</v>
      </c>
      <c r="B213" s="26" t="s">
        <v>40</v>
      </c>
      <c r="C213" s="15" t="s">
        <v>577</v>
      </c>
      <c r="D213" s="16" t="s">
        <v>16</v>
      </c>
      <c r="E213" s="16">
        <v>10000</v>
      </c>
      <c r="F213" s="15" t="s">
        <v>578</v>
      </c>
      <c r="G213" s="15" t="s">
        <v>47</v>
      </c>
      <c r="H213" s="16" t="s">
        <v>44</v>
      </c>
    </row>
    <row r="214" ht="50" customHeight="1" spans="1:8">
      <c r="A214" s="16">
        <v>20</v>
      </c>
      <c r="B214" s="12" t="s">
        <v>115</v>
      </c>
      <c r="C214" s="13" t="s">
        <v>579</v>
      </c>
      <c r="D214" s="12" t="s">
        <v>33</v>
      </c>
      <c r="E214" s="12">
        <v>10000</v>
      </c>
      <c r="F214" s="13" t="s">
        <v>580</v>
      </c>
      <c r="G214" s="13" t="s">
        <v>581</v>
      </c>
      <c r="H214" s="12" t="s">
        <v>119</v>
      </c>
    </row>
    <row r="215" ht="40" customHeight="1" spans="1:8">
      <c r="A215" s="16">
        <v>21</v>
      </c>
      <c r="B215" s="12" t="s">
        <v>115</v>
      </c>
      <c r="C215" s="13" t="s">
        <v>582</v>
      </c>
      <c r="D215" s="12" t="s">
        <v>33</v>
      </c>
      <c r="E215" s="12">
        <v>12000</v>
      </c>
      <c r="F215" s="13" t="s">
        <v>583</v>
      </c>
      <c r="G215" s="13" t="s">
        <v>584</v>
      </c>
      <c r="H215" s="12" t="s">
        <v>119</v>
      </c>
    </row>
    <row r="216" ht="40" customHeight="1" spans="1:8">
      <c r="A216" s="16">
        <v>22</v>
      </c>
      <c r="B216" s="26" t="s">
        <v>120</v>
      </c>
      <c r="C216" s="15" t="s">
        <v>585</v>
      </c>
      <c r="D216" s="16" t="s">
        <v>16</v>
      </c>
      <c r="E216" s="16">
        <v>150000</v>
      </c>
      <c r="F216" s="15" t="s">
        <v>586</v>
      </c>
      <c r="G216" s="15" t="s">
        <v>109</v>
      </c>
      <c r="H216" s="16" t="s">
        <v>123</v>
      </c>
    </row>
    <row r="217" ht="60" customHeight="1" spans="1:8">
      <c r="A217" s="16">
        <v>23</v>
      </c>
      <c r="B217" s="12" t="s">
        <v>120</v>
      </c>
      <c r="C217" s="13" t="s">
        <v>587</v>
      </c>
      <c r="D217" s="12" t="s">
        <v>16</v>
      </c>
      <c r="E217" s="12">
        <v>15000</v>
      </c>
      <c r="F217" s="13" t="s">
        <v>588</v>
      </c>
      <c r="G217" s="13" t="s">
        <v>129</v>
      </c>
      <c r="H217" s="16" t="s">
        <v>123</v>
      </c>
    </row>
    <row r="218" ht="70" customHeight="1" spans="1:8">
      <c r="A218" s="16">
        <v>24</v>
      </c>
      <c r="B218" s="26" t="s">
        <v>120</v>
      </c>
      <c r="C218" s="15" t="s">
        <v>589</v>
      </c>
      <c r="D218" s="16" t="s">
        <v>16</v>
      </c>
      <c r="E218" s="16">
        <v>20000</v>
      </c>
      <c r="F218" s="39" t="s">
        <v>590</v>
      </c>
      <c r="G218" s="15" t="s">
        <v>109</v>
      </c>
      <c r="H218" s="16" t="s">
        <v>123</v>
      </c>
    </row>
    <row r="219" ht="60" customHeight="1" spans="1:8">
      <c r="A219" s="16">
        <v>25</v>
      </c>
      <c r="B219" s="26" t="s">
        <v>120</v>
      </c>
      <c r="C219" s="15" t="s">
        <v>591</v>
      </c>
      <c r="D219" s="16" t="s">
        <v>16</v>
      </c>
      <c r="E219" s="16">
        <v>100000</v>
      </c>
      <c r="F219" s="15" t="s">
        <v>592</v>
      </c>
      <c r="G219" s="15" t="s">
        <v>109</v>
      </c>
      <c r="H219" s="16" t="s">
        <v>123</v>
      </c>
    </row>
    <row r="220" ht="70" customHeight="1" spans="1:8">
      <c r="A220" s="16">
        <v>26</v>
      </c>
      <c r="B220" s="12" t="s">
        <v>48</v>
      </c>
      <c r="C220" s="15" t="s">
        <v>593</v>
      </c>
      <c r="D220" s="12" t="s">
        <v>16</v>
      </c>
      <c r="E220" s="16">
        <v>6000</v>
      </c>
      <c r="F220" s="15" t="s">
        <v>594</v>
      </c>
      <c r="G220" s="15" t="s">
        <v>595</v>
      </c>
      <c r="H220" s="16" t="s">
        <v>52</v>
      </c>
    </row>
    <row r="221" ht="70" customHeight="1" spans="1:8">
      <c r="A221" s="16">
        <v>27</v>
      </c>
      <c r="B221" s="12" t="s">
        <v>48</v>
      </c>
      <c r="C221" s="15" t="s">
        <v>596</v>
      </c>
      <c r="D221" s="12" t="s">
        <v>16</v>
      </c>
      <c r="E221" s="16">
        <v>60000</v>
      </c>
      <c r="F221" s="15" t="s">
        <v>597</v>
      </c>
      <c r="G221" s="15" t="s">
        <v>595</v>
      </c>
      <c r="H221" s="16" t="s">
        <v>52</v>
      </c>
    </row>
    <row r="222" ht="70" customHeight="1" spans="1:8">
      <c r="A222" s="16">
        <v>28</v>
      </c>
      <c r="B222" s="16" t="s">
        <v>133</v>
      </c>
      <c r="C222" s="15" t="s">
        <v>598</v>
      </c>
      <c r="D222" s="16" t="s">
        <v>33</v>
      </c>
      <c r="E222" s="16">
        <v>13500</v>
      </c>
      <c r="F222" s="15" t="s">
        <v>599</v>
      </c>
      <c r="G222" s="15" t="s">
        <v>600</v>
      </c>
      <c r="H222" s="16" t="s">
        <v>137</v>
      </c>
    </row>
    <row r="223" ht="35" customHeight="1" spans="1:8">
      <c r="A223" s="16">
        <v>29</v>
      </c>
      <c r="B223" s="16" t="s">
        <v>133</v>
      </c>
      <c r="C223" s="15" t="s">
        <v>601</v>
      </c>
      <c r="D223" s="16" t="s">
        <v>16</v>
      </c>
      <c r="E223" s="16">
        <v>12000</v>
      </c>
      <c r="F223" s="15" t="s">
        <v>602</v>
      </c>
      <c r="G223" s="15" t="s">
        <v>603</v>
      </c>
      <c r="H223" s="16" t="s">
        <v>137</v>
      </c>
    </row>
    <row r="224" ht="60" customHeight="1" spans="1:8">
      <c r="A224" s="16">
        <v>30</v>
      </c>
      <c r="B224" s="16" t="s">
        <v>133</v>
      </c>
      <c r="C224" s="15" t="s">
        <v>604</v>
      </c>
      <c r="D224" s="16" t="s">
        <v>16</v>
      </c>
      <c r="E224" s="16">
        <v>8000</v>
      </c>
      <c r="F224" s="15" t="s">
        <v>605</v>
      </c>
      <c r="G224" s="15" t="s">
        <v>606</v>
      </c>
      <c r="H224" s="16" t="s">
        <v>137</v>
      </c>
    </row>
    <row r="225" s="1" customFormat="1" ht="15" customHeight="1" spans="1:8">
      <c r="A225" s="10" t="s">
        <v>607</v>
      </c>
      <c r="B225" s="10"/>
      <c r="C225" s="19"/>
      <c r="D225" s="12"/>
      <c r="E225" s="10">
        <f>SUM(E226:E245)</f>
        <v>1834650</v>
      </c>
      <c r="F225" s="13"/>
      <c r="G225" s="13"/>
      <c r="H225" s="14"/>
    </row>
    <row r="226" s="1" customFormat="1" ht="120" customHeight="1" spans="1:8">
      <c r="A226" s="12">
        <v>1</v>
      </c>
      <c r="B226" s="16" t="s">
        <v>608</v>
      </c>
      <c r="C226" s="15" t="s">
        <v>609</v>
      </c>
      <c r="D226" s="16" t="s">
        <v>22</v>
      </c>
      <c r="E226" s="16">
        <v>500000</v>
      </c>
      <c r="F226" s="15" t="s">
        <v>610</v>
      </c>
      <c r="G226" s="15" t="s">
        <v>611</v>
      </c>
      <c r="H226" s="40" t="s">
        <v>612</v>
      </c>
    </row>
    <row r="227" ht="50" customHeight="1" spans="1:8">
      <c r="A227" s="16">
        <v>2</v>
      </c>
      <c r="B227" s="16" t="s">
        <v>608</v>
      </c>
      <c r="C227" s="15" t="s">
        <v>613</v>
      </c>
      <c r="D227" s="16" t="s">
        <v>16</v>
      </c>
      <c r="E227" s="16">
        <v>10000</v>
      </c>
      <c r="F227" s="15" t="s">
        <v>614</v>
      </c>
      <c r="G227" s="15" t="s">
        <v>615</v>
      </c>
      <c r="H227" s="40" t="s">
        <v>616</v>
      </c>
    </row>
    <row r="228" ht="200" customHeight="1" spans="1:8">
      <c r="A228" s="16">
        <v>3</v>
      </c>
      <c r="B228" s="26" t="s">
        <v>54</v>
      </c>
      <c r="C228" s="15" t="s">
        <v>617</v>
      </c>
      <c r="D228" s="16" t="s">
        <v>16</v>
      </c>
      <c r="E228" s="16">
        <v>55000</v>
      </c>
      <c r="F228" s="24" t="s">
        <v>618</v>
      </c>
      <c r="G228" s="15" t="s">
        <v>619</v>
      </c>
      <c r="H228" s="16" t="s">
        <v>58</v>
      </c>
    </row>
    <row r="229" ht="220" customHeight="1" spans="1:8">
      <c r="A229" s="12">
        <v>4</v>
      </c>
      <c r="B229" s="12" t="s">
        <v>62</v>
      </c>
      <c r="C229" s="15" t="s">
        <v>620</v>
      </c>
      <c r="D229" s="12" t="s">
        <v>22</v>
      </c>
      <c r="E229" s="16">
        <v>6500</v>
      </c>
      <c r="F229" s="15" t="s">
        <v>621</v>
      </c>
      <c r="G229" s="15" t="s">
        <v>622</v>
      </c>
      <c r="H229" s="14" t="s">
        <v>66</v>
      </c>
    </row>
    <row r="230" ht="140" customHeight="1" spans="1:8">
      <c r="A230" s="16">
        <v>5</v>
      </c>
      <c r="B230" s="26" t="s">
        <v>67</v>
      </c>
      <c r="C230" s="15" t="s">
        <v>623</v>
      </c>
      <c r="D230" s="16" t="s">
        <v>16</v>
      </c>
      <c r="E230" s="16">
        <v>30000</v>
      </c>
      <c r="F230" s="15" t="s">
        <v>624</v>
      </c>
      <c r="G230" s="15" t="s">
        <v>625</v>
      </c>
      <c r="H230" s="16" t="s">
        <v>71</v>
      </c>
    </row>
    <row r="231" ht="100" customHeight="1" spans="1:8">
      <c r="A231" s="16">
        <v>6</v>
      </c>
      <c r="B231" s="12" t="s">
        <v>14</v>
      </c>
      <c r="C231" s="15" t="s">
        <v>626</v>
      </c>
      <c r="D231" s="12" t="s">
        <v>16</v>
      </c>
      <c r="E231" s="12">
        <v>50000</v>
      </c>
      <c r="F231" s="15" t="s">
        <v>627</v>
      </c>
      <c r="G231" s="13" t="s">
        <v>18</v>
      </c>
      <c r="H231" s="14" t="s">
        <v>19</v>
      </c>
    </row>
    <row r="232" ht="140" customHeight="1" spans="1:8">
      <c r="A232" s="12">
        <v>7</v>
      </c>
      <c r="B232" s="26" t="s">
        <v>14</v>
      </c>
      <c r="C232" s="15" t="s">
        <v>628</v>
      </c>
      <c r="D232" s="16" t="s">
        <v>33</v>
      </c>
      <c r="E232" s="16">
        <v>150000</v>
      </c>
      <c r="F232" s="15" t="s">
        <v>629</v>
      </c>
      <c r="G232" s="15" t="s">
        <v>630</v>
      </c>
      <c r="H232" s="16" t="s">
        <v>19</v>
      </c>
    </row>
    <row r="233" ht="140" customHeight="1" spans="1:8">
      <c r="A233" s="16">
        <v>8</v>
      </c>
      <c r="B233" s="26" t="s">
        <v>20</v>
      </c>
      <c r="C233" s="15" t="s">
        <v>631</v>
      </c>
      <c r="D233" s="16" t="s">
        <v>16</v>
      </c>
      <c r="E233" s="16">
        <v>108000</v>
      </c>
      <c r="F233" s="15" t="s">
        <v>632</v>
      </c>
      <c r="G233" s="15" t="s">
        <v>633</v>
      </c>
      <c r="H233" s="16" t="s">
        <v>25</v>
      </c>
    </row>
    <row r="234" ht="120" customHeight="1" spans="1:8">
      <c r="A234" s="16">
        <v>9</v>
      </c>
      <c r="B234" s="12" t="s">
        <v>26</v>
      </c>
      <c r="C234" s="13" t="s">
        <v>634</v>
      </c>
      <c r="D234" s="12" t="s">
        <v>16</v>
      </c>
      <c r="E234" s="12">
        <v>30000</v>
      </c>
      <c r="F234" s="13" t="s">
        <v>635</v>
      </c>
      <c r="G234" s="13" t="s">
        <v>636</v>
      </c>
      <c r="H234" s="14" t="s">
        <v>30</v>
      </c>
    </row>
    <row r="235" ht="120" customHeight="1" spans="1:8">
      <c r="A235" s="12">
        <v>10</v>
      </c>
      <c r="B235" s="12" t="s">
        <v>26</v>
      </c>
      <c r="C235" s="13" t="s">
        <v>637</v>
      </c>
      <c r="D235" s="12" t="s">
        <v>16</v>
      </c>
      <c r="E235" s="12">
        <v>60000</v>
      </c>
      <c r="F235" s="18" t="s">
        <v>638</v>
      </c>
      <c r="G235" s="13" t="s">
        <v>639</v>
      </c>
      <c r="H235" s="14" t="s">
        <v>30</v>
      </c>
    </row>
    <row r="236" ht="50" customHeight="1" spans="1:8">
      <c r="A236" s="16">
        <v>11</v>
      </c>
      <c r="B236" s="12" t="s">
        <v>31</v>
      </c>
      <c r="C236" s="15" t="s">
        <v>640</v>
      </c>
      <c r="D236" s="12" t="s">
        <v>16</v>
      </c>
      <c r="E236" s="16">
        <v>50000</v>
      </c>
      <c r="F236" s="15" t="s">
        <v>641</v>
      </c>
      <c r="G236" s="15" t="s">
        <v>642</v>
      </c>
      <c r="H236" s="14" t="s">
        <v>36</v>
      </c>
    </row>
    <row r="237" ht="50" customHeight="1" spans="1:8">
      <c r="A237" s="16">
        <v>12</v>
      </c>
      <c r="B237" s="12" t="s">
        <v>31</v>
      </c>
      <c r="C237" s="13" t="s">
        <v>643</v>
      </c>
      <c r="D237" s="12" t="s">
        <v>16</v>
      </c>
      <c r="E237" s="12">
        <v>10000</v>
      </c>
      <c r="F237" s="13" t="s">
        <v>644</v>
      </c>
      <c r="G237" s="13" t="s">
        <v>645</v>
      </c>
      <c r="H237" s="14" t="s">
        <v>36</v>
      </c>
    </row>
    <row r="238" ht="70" customHeight="1" spans="1:8">
      <c r="A238" s="12">
        <v>13</v>
      </c>
      <c r="B238" s="12" t="s">
        <v>40</v>
      </c>
      <c r="C238" s="13" t="s">
        <v>646</v>
      </c>
      <c r="D238" s="12" t="s">
        <v>16</v>
      </c>
      <c r="E238" s="12">
        <v>30000</v>
      </c>
      <c r="F238" s="15" t="s">
        <v>647</v>
      </c>
      <c r="G238" s="13" t="s">
        <v>648</v>
      </c>
      <c r="H238" s="12" t="s">
        <v>44</v>
      </c>
    </row>
    <row r="239" ht="200" customHeight="1" spans="1:8">
      <c r="A239" s="16">
        <v>14</v>
      </c>
      <c r="B239" s="26" t="s">
        <v>40</v>
      </c>
      <c r="C239" s="15" t="s">
        <v>649</v>
      </c>
      <c r="D239" s="16" t="s">
        <v>33</v>
      </c>
      <c r="E239" s="16">
        <v>170000</v>
      </c>
      <c r="F239" s="15" t="s">
        <v>650</v>
      </c>
      <c r="G239" s="15" t="s">
        <v>651</v>
      </c>
      <c r="H239" s="16" t="s">
        <v>44</v>
      </c>
    </row>
    <row r="240" ht="170" customHeight="1" spans="1:8">
      <c r="A240" s="16">
        <v>15</v>
      </c>
      <c r="B240" s="12" t="s">
        <v>115</v>
      </c>
      <c r="C240" s="13" t="s">
        <v>652</v>
      </c>
      <c r="D240" s="12" t="s">
        <v>22</v>
      </c>
      <c r="E240" s="12">
        <v>60000</v>
      </c>
      <c r="F240" s="41" t="s">
        <v>653</v>
      </c>
      <c r="G240" s="13" t="s">
        <v>654</v>
      </c>
      <c r="H240" s="12" t="s">
        <v>119</v>
      </c>
    </row>
    <row r="241" ht="35" customHeight="1" spans="1:8">
      <c r="A241" s="12">
        <v>16</v>
      </c>
      <c r="B241" s="12" t="s">
        <v>115</v>
      </c>
      <c r="C241" s="13" t="s">
        <v>655</v>
      </c>
      <c r="D241" s="12" t="s">
        <v>22</v>
      </c>
      <c r="E241" s="12">
        <v>50000</v>
      </c>
      <c r="F241" s="13" t="s">
        <v>656</v>
      </c>
      <c r="G241" s="13" t="s">
        <v>657</v>
      </c>
      <c r="H241" s="12" t="s">
        <v>119</v>
      </c>
    </row>
    <row r="242" ht="60" customHeight="1" spans="1:8">
      <c r="A242" s="16">
        <v>17</v>
      </c>
      <c r="B242" s="12" t="s">
        <v>115</v>
      </c>
      <c r="C242" s="13" t="s">
        <v>658</v>
      </c>
      <c r="D242" s="12" t="s">
        <v>33</v>
      </c>
      <c r="E242" s="12">
        <v>45000</v>
      </c>
      <c r="F242" s="13" t="s">
        <v>659</v>
      </c>
      <c r="G242" s="13" t="s">
        <v>660</v>
      </c>
      <c r="H242" s="12" t="s">
        <v>119</v>
      </c>
    </row>
    <row r="243" ht="200" customHeight="1" spans="1:8">
      <c r="A243" s="16">
        <v>18</v>
      </c>
      <c r="B243" s="26" t="s">
        <v>120</v>
      </c>
      <c r="C243" s="15" t="s">
        <v>661</v>
      </c>
      <c r="D243" s="16" t="s">
        <v>16</v>
      </c>
      <c r="E243" s="16">
        <v>350000</v>
      </c>
      <c r="F243" s="15" t="s">
        <v>662</v>
      </c>
      <c r="G243" s="15" t="s">
        <v>663</v>
      </c>
      <c r="H243" s="16" t="s">
        <v>123</v>
      </c>
    </row>
    <row r="244" ht="100" customHeight="1" spans="1:8">
      <c r="A244" s="12">
        <v>19</v>
      </c>
      <c r="B244" s="12" t="s">
        <v>48</v>
      </c>
      <c r="C244" s="13" t="s">
        <v>664</v>
      </c>
      <c r="D244" s="12" t="s">
        <v>16</v>
      </c>
      <c r="E244" s="12">
        <v>50000</v>
      </c>
      <c r="F244" s="13" t="s">
        <v>665</v>
      </c>
      <c r="G244" s="18" t="s">
        <v>666</v>
      </c>
      <c r="H244" s="14" t="s">
        <v>52</v>
      </c>
    </row>
    <row r="245" ht="50" customHeight="1" spans="1:8">
      <c r="A245" s="16">
        <v>20</v>
      </c>
      <c r="B245" s="16" t="s">
        <v>133</v>
      </c>
      <c r="C245" s="15" t="s">
        <v>667</v>
      </c>
      <c r="D245" s="16" t="s">
        <v>22</v>
      </c>
      <c r="E245" s="16">
        <v>20150</v>
      </c>
      <c r="F245" s="15" t="s">
        <v>668</v>
      </c>
      <c r="G245" s="15" t="s">
        <v>669</v>
      </c>
      <c r="H245" s="16" t="s">
        <v>137</v>
      </c>
    </row>
  </sheetData>
  <mergeCells count="23">
    <mergeCell ref="A1:C1"/>
    <mergeCell ref="A2:H2"/>
    <mergeCell ref="A3:H3"/>
    <mergeCell ref="A5:C5"/>
    <mergeCell ref="A6:C6"/>
    <mergeCell ref="A7:C7"/>
    <mergeCell ref="A16:C16"/>
    <mergeCell ref="A44:C44"/>
    <mergeCell ref="A62:C62"/>
    <mergeCell ref="A73:C73"/>
    <mergeCell ref="A75:C75"/>
    <mergeCell ref="A76:C76"/>
    <mergeCell ref="A79:C79"/>
    <mergeCell ref="A108:C108"/>
    <mergeCell ref="A119:C119"/>
    <mergeCell ref="A144:C144"/>
    <mergeCell ref="A147:C147"/>
    <mergeCell ref="A158:C158"/>
    <mergeCell ref="A160:C160"/>
    <mergeCell ref="A177:C177"/>
    <mergeCell ref="A193:C193"/>
    <mergeCell ref="A194:C194"/>
    <mergeCell ref="A225:C225"/>
  </mergeCells>
  <printOptions horizontalCentered="1"/>
  <pageMargins left="0.590277777777778" right="0.471527777777778" top="0.707638888888889" bottom="0.668055555555556" header="0.313888888888889" footer="0.511805555555556"/>
  <pageSetup paperSize="9" firstPageNumber="11" orientation="landscape" useFirstPageNumber="1" horizontalDpi="600"/>
  <headerFooter alignWithMargins="0">
    <oddFooter>&amp;L&amp;"宋体"&amp;11&amp;C&amp;"宋体"&amp;9— &amp;P —&amp;R&amp;"宋体"&amp;11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2020-07-07T19:09:00Z</dcterms:created>
  <dcterms:modified xsi:type="dcterms:W3CDTF">2020-07-09T08:52:29Z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2052-10.1.0.5518</vt:lpwstr>
  </property>
</Properties>
</file>