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340"/>
  </bookViews>
  <sheets>
    <sheet name="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<sst xmlns="http://schemas.openxmlformats.org/spreadsheetml/2006/main" count="30">
  <si>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r>
      <rPr>
        <sz val="16"/>
        <color indexed="8"/>
        <rFont val="黑体"/>
        <charset val="134"/>
      </rPr>
      <t>附件</t>
    </r>
    <r>
      <rPr>
        <sz val="16"/>
        <color indexed="8"/>
        <rFont val="宋体"/>
        <charset val="134"/>
      </rPr>
      <t>4</t>
    </r>
  </si>
  <si>
    <t xml:space="preserve">  各县(市、区)改造规模汇总表</t>
  </si>
  <si>
    <t>序号</t>
  </si>
  <si>
    <t>县（市、区）</t>
  </si>
  <si>
    <t>总计（KM）</t>
  </si>
  <si>
    <t>一、3.5米宽通村公路拓改工程（KM）</t>
  </si>
  <si>
    <t>二、4.5米宽通村公路单车道改双车道工程（KM）</t>
  </si>
  <si>
    <t>三、通乡三级路规模（KM）</t>
  </si>
  <si>
    <t>四、三产路规模（KM）</t>
  </si>
  <si>
    <t>五、受损道路修复工程（KM）</t>
  </si>
  <si>
    <t>备注</t>
  </si>
  <si>
    <t>小计</t>
  </si>
  <si>
    <t>实施错车道</t>
  </si>
  <si>
    <t>窄路面拓宽（3.5米改4.5米）</t>
  </si>
  <si>
    <t>单拼双、单改双拓宽至6米以上</t>
  </si>
  <si>
    <t>涉及路段里程</t>
  </si>
  <si>
    <t>与通村公路拓改工程重复路段里程</t>
  </si>
  <si>
    <t>合计</t>
  </si>
  <si>
    <t>大田</t>
  </si>
  <si>
    <t>建宁</t>
  </si>
  <si>
    <t>将乐</t>
  </si>
  <si>
    <t>梅列</t>
  </si>
  <si>
    <t>明溪</t>
  </si>
  <si>
    <t>宁化</t>
  </si>
  <si>
    <t>清流</t>
  </si>
  <si>
    <t>三元</t>
  </si>
  <si>
    <t>沙县</t>
  </si>
  <si>
    <t>泰宁</t>
  </si>
  <si>
    <t>永安</t>
  </si>
  <si>
    <t>尤溪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</si>
</sst>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6"/>
      <color indexed="8"/>
      <name val="黑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22">
    <xf numFmtId="0" fontId="0" fillId="0" borderId="0" xfId="0" applyAlignme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tabSelected="1" workbookViewId="0">
      <selection activeCell="C3" sqref="C3:C4"/>
    </sheetView>
  </sheetViews>
  <sheetFormatPr defaultColWidth="9" defaultRowHeight="13.5"/>
  <cols>
    <col min="1" max="1" width="9" style="1"/>
    <col min="2" max="2" width="10.625" style="1" customWidth="1"/>
    <col min="3" max="3" width="13.25" style="1" customWidth="1"/>
    <col min="4" max="7" width="12.75" style="1" customWidth="1"/>
    <col min="8" max="8" width="14.25" style="1" customWidth="1"/>
    <col min="9" max="9" width="13.125" style="1" customWidth="1"/>
    <col min="10" max="10" width="12.375" style="1" customWidth="1"/>
    <col min="11" max="11" width="14.5" style="1" customWidth="1"/>
    <col min="12" max="12" width="16" style="1" customWidth="1"/>
    <col min="13" max="13" width="10" style="1" customWidth="1"/>
    <col min="14" max="255" width="9" style="1"/>
    <col min="256" max="256" width="12.75" style="1" customWidth="1"/>
    <col min="257" max="16384" width="9" style="1"/>
  </cols>
  <sheetData>
    <row r="1" ht="27" customHeight="1" spans="1:1">
      <c r="A1" s="2" t="s">
        <v>0</v>
      </c>
    </row>
    <row r="2" ht="53.2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7.25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6"/>
      <c r="H3" s="7" t="s">
        <v>6</v>
      </c>
      <c r="I3" s="6" t="s">
        <v>7</v>
      </c>
      <c r="J3" s="6" t="s">
        <v>8</v>
      </c>
      <c r="K3" s="17" t="s">
        <v>9</v>
      </c>
      <c r="L3" s="18"/>
      <c r="M3" s="5" t="s">
        <v>10</v>
      </c>
    </row>
    <row r="4" ht="42.75" customHeight="1" spans="1:13">
      <c r="A4" s="5"/>
      <c r="B4" s="5"/>
      <c r="C4" s="5"/>
      <c r="D4" s="6" t="s">
        <v>11</v>
      </c>
      <c r="E4" s="6" t="s">
        <v>12</v>
      </c>
      <c r="F4" s="6" t="s">
        <v>13</v>
      </c>
      <c r="G4" s="6" t="s">
        <v>14</v>
      </c>
      <c r="H4" s="8"/>
      <c r="I4" s="6"/>
      <c r="J4" s="6"/>
      <c r="K4" s="19" t="s">
        <v>15</v>
      </c>
      <c r="L4" s="6" t="s">
        <v>16</v>
      </c>
      <c r="M4" s="5"/>
    </row>
    <row r="5" ht="27" customHeight="1" spans="1:13">
      <c r="A5" s="9">
        <v>1</v>
      </c>
      <c r="B5" s="9" t="s">
        <v>17</v>
      </c>
      <c r="C5" s="10">
        <f t="shared" ref="C5:L5" si="0">SUM(C6:C17)</f>
        <v>3179.574</v>
      </c>
      <c r="D5" s="11">
        <f>SUM(D6:D17)</f>
        <v>2125.656</v>
      </c>
      <c r="E5" s="11">
        <f>SUM(E6:E17)</f>
        <v>865.107</v>
      </c>
      <c r="F5" s="11">
        <f>SUM(F6:F17)</f>
        <v>790.05</v>
      </c>
      <c r="G5" s="11">
        <f>SUM(G6:G17)</f>
        <v>470.499</v>
      </c>
      <c r="H5" s="11">
        <f>SUM(H6:H17)</f>
        <v>161.16</v>
      </c>
      <c r="I5" s="11">
        <f>SUM(I6:I17)</f>
        <v>20.17</v>
      </c>
      <c r="J5" s="11">
        <f>SUM(J6:J17)</f>
        <v>188.455</v>
      </c>
      <c r="K5" s="11">
        <f>SUM(K6:K17)</f>
        <v>815.251</v>
      </c>
      <c r="L5" s="11">
        <f>SUM(L6:L17)</f>
        <v>131.118</v>
      </c>
      <c r="M5" s="20"/>
    </row>
    <row r="6" ht="24.75" customHeight="1" spans="1:13">
      <c r="A6" s="9">
        <v>2</v>
      </c>
      <c r="B6" s="9" t="s">
        <v>18</v>
      </c>
      <c r="C6" s="12">
        <f>D6+H6+I6+J6+K6-L6</f>
        <v>305.087</v>
      </c>
      <c r="D6" s="13">
        <f>SUM(E6:G6)</f>
        <v>210.36</v>
      </c>
      <c r="E6" s="14">
        <v>86.549</v>
      </c>
      <c r="F6" s="15">
        <v>109.639</v>
      </c>
      <c r="G6" s="14">
        <v>14.172</v>
      </c>
      <c r="H6" s="14">
        <v>14.307</v>
      </c>
      <c r="I6" s="14"/>
      <c r="J6" s="14"/>
      <c r="K6" s="14">
        <v>94.7</v>
      </c>
      <c r="L6" s="14">
        <v>14.28</v>
      </c>
      <c r="M6" s="21"/>
    </row>
    <row r="7" ht="24.75" customHeight="1" spans="1:13">
      <c r="A7" s="9">
        <v>3</v>
      </c>
      <c r="B7" s="16" t="s">
        <v>19</v>
      </c>
      <c r="C7" s="12">
        <f t="shared" ref="C7:C17" si="1">D7+H7+I7+J7+K7-L7</f>
        <v>199.688</v>
      </c>
      <c r="D7" s="13">
        <f t="shared" ref="D7:D17" si="2">SUM(E7:G7)</f>
        <v>100.638</v>
      </c>
      <c r="E7" s="14">
        <v>9.605</v>
      </c>
      <c r="F7" s="14">
        <v>23.639</v>
      </c>
      <c r="G7" s="15">
        <v>67.394</v>
      </c>
      <c r="H7" s="15">
        <v>22.036</v>
      </c>
      <c r="I7" s="14"/>
      <c r="J7" s="14">
        <v>32.9</v>
      </c>
      <c r="K7" s="14">
        <v>44.114</v>
      </c>
      <c r="L7" s="14"/>
      <c r="M7" s="21"/>
    </row>
    <row r="8" ht="24.75" customHeight="1" spans="1:13">
      <c r="A8" s="9">
        <v>4</v>
      </c>
      <c r="B8" s="16" t="s">
        <v>20</v>
      </c>
      <c r="C8" s="12">
        <f>D8+H8+I8+J8+K8-L8</f>
        <v>267.514</v>
      </c>
      <c r="D8" s="13">
        <f>SUM(E8:G8)</f>
        <v>261.65</v>
      </c>
      <c r="E8" s="15">
        <v>154.518</v>
      </c>
      <c r="F8" s="15">
        <v>89.834</v>
      </c>
      <c r="G8" s="15">
        <v>17.298</v>
      </c>
      <c r="H8" s="15">
        <v>5.864</v>
      </c>
      <c r="I8" s="15"/>
      <c r="J8" s="14"/>
      <c r="K8" s="14">
        <v>2</v>
      </c>
      <c r="L8" s="14">
        <v>2</v>
      </c>
      <c r="M8" s="21"/>
    </row>
    <row r="9" ht="24.75" customHeight="1" spans="1:13">
      <c r="A9" s="9">
        <v>5</v>
      </c>
      <c r="B9" s="16" t="s">
        <v>21</v>
      </c>
      <c r="C9" s="12">
        <f>D9+H9+I9+J9+K9-L9</f>
        <v>16.48</v>
      </c>
      <c r="D9" s="13">
        <f>SUM(E9:G9)</f>
        <v>16.48</v>
      </c>
      <c r="E9" s="15">
        <v>9.929</v>
      </c>
      <c r="F9" s="15">
        <v>6.551</v>
      </c>
      <c r="G9" s="15"/>
      <c r="H9" s="15">
        <v>0</v>
      </c>
      <c r="I9" s="15"/>
      <c r="J9" s="14"/>
      <c r="K9" s="14"/>
      <c r="L9" s="14"/>
      <c r="M9" s="21"/>
    </row>
    <row r="10" ht="24.75" customHeight="1" spans="1:13">
      <c r="A10" s="9">
        <v>6</v>
      </c>
      <c r="B10" s="16" t="s">
        <v>22</v>
      </c>
      <c r="C10" s="12">
        <f>D10+H10+I10+J10+K10-L10</f>
        <v>182.878</v>
      </c>
      <c r="D10" s="13">
        <f>SUM(E10:G10)</f>
        <v>111.231</v>
      </c>
      <c r="E10" s="15">
        <v>41.071</v>
      </c>
      <c r="F10" s="15">
        <v>60.175</v>
      </c>
      <c r="G10" s="15">
        <v>9.985</v>
      </c>
      <c r="H10" s="15">
        <v>0</v>
      </c>
      <c r="I10" s="15"/>
      <c r="J10" s="14">
        <v>13.344</v>
      </c>
      <c r="K10" s="14">
        <v>74.737</v>
      </c>
      <c r="L10" s="14">
        <v>16.434</v>
      </c>
      <c r="M10" s="21"/>
    </row>
    <row r="11" ht="24.75" customHeight="1" spans="1:13">
      <c r="A11" s="9">
        <v>7</v>
      </c>
      <c r="B11" s="16" t="s">
        <v>23</v>
      </c>
      <c r="C11" s="12">
        <f>D11+H11+I11+J11+K11-L11</f>
        <v>313.521</v>
      </c>
      <c r="D11" s="13">
        <f>SUM(E11:G11)</f>
        <v>239.797</v>
      </c>
      <c r="E11" s="14">
        <v>71.416</v>
      </c>
      <c r="F11" s="14">
        <v>88.107</v>
      </c>
      <c r="G11" s="14">
        <v>80.274</v>
      </c>
      <c r="H11" s="14">
        <v>0</v>
      </c>
      <c r="I11" s="14"/>
      <c r="J11" s="14">
        <v>29.965</v>
      </c>
      <c r="K11" s="14">
        <v>81.548</v>
      </c>
      <c r="L11" s="14">
        <v>37.789</v>
      </c>
      <c r="M11" s="21"/>
    </row>
    <row r="12" ht="24.75" customHeight="1" spans="1:13">
      <c r="A12" s="9">
        <v>8</v>
      </c>
      <c r="B12" s="16" t="s">
        <v>24</v>
      </c>
      <c r="C12" s="12">
        <f>D12+H12+I12+J12+K12-L12</f>
        <v>355.597</v>
      </c>
      <c r="D12" s="13">
        <f>SUM(E12:G12)</f>
        <v>244.243</v>
      </c>
      <c r="E12" s="15">
        <v>120.194</v>
      </c>
      <c r="F12" s="15">
        <v>78.265</v>
      </c>
      <c r="G12" s="15">
        <v>45.784</v>
      </c>
      <c r="H12" s="15">
        <v>17.977</v>
      </c>
      <c r="I12" s="15"/>
      <c r="J12" s="14">
        <v>29.023</v>
      </c>
      <c r="K12" s="14">
        <v>70.279</v>
      </c>
      <c r="L12" s="14">
        <v>5.925</v>
      </c>
      <c r="M12" s="21"/>
    </row>
    <row r="13" ht="24.75" customHeight="1" spans="1:13">
      <c r="A13" s="9">
        <v>9</v>
      </c>
      <c r="B13" s="16" t="s">
        <v>25</v>
      </c>
      <c r="C13" s="12">
        <f>D13+H13+I13+J13+K13-L13</f>
        <v>124.009</v>
      </c>
      <c r="D13" s="13">
        <f>SUM(E13:G13)</f>
        <v>14.015</v>
      </c>
      <c r="E13" s="15">
        <v>8.207</v>
      </c>
      <c r="F13" s="15"/>
      <c r="G13" s="15">
        <v>5.808</v>
      </c>
      <c r="H13" s="15">
        <v>2.68</v>
      </c>
      <c r="I13" s="15"/>
      <c r="J13" s="14">
        <v>20.875</v>
      </c>
      <c r="K13" s="14">
        <v>97.218</v>
      </c>
      <c r="L13" s="14">
        <v>10.779</v>
      </c>
      <c r="M13" s="21"/>
    </row>
    <row r="14" ht="24.75" customHeight="1" spans="1:13">
      <c r="A14" s="9">
        <v>10</v>
      </c>
      <c r="B14" s="16" t="s">
        <v>26</v>
      </c>
      <c r="C14" s="12">
        <f>D14+H14+I14+J14+K14-L14</f>
        <v>416.25</v>
      </c>
      <c r="D14" s="13">
        <f>SUM(E14:G14)</f>
        <v>339.463</v>
      </c>
      <c r="E14" s="15">
        <v>132.113</v>
      </c>
      <c r="F14" s="15">
        <v>105.582</v>
      </c>
      <c r="G14" s="15">
        <v>101.768</v>
      </c>
      <c r="H14" s="15">
        <v>18.588</v>
      </c>
      <c r="I14" s="15">
        <v>20.17</v>
      </c>
      <c r="J14" s="14">
        <v>1.939</v>
      </c>
      <c r="K14" s="14">
        <v>41.316</v>
      </c>
      <c r="L14" s="14">
        <v>5.226</v>
      </c>
      <c r="M14" s="21"/>
    </row>
    <row r="15" ht="24.75" customHeight="1" spans="1:13">
      <c r="A15" s="9">
        <v>11</v>
      </c>
      <c r="B15" s="16" t="s">
        <v>27</v>
      </c>
      <c r="C15" s="12">
        <f>D15+H15+I15+J15+K15-L15</f>
        <v>86.439</v>
      </c>
      <c r="D15" s="13">
        <f>SUM(E15:G15)</f>
        <v>86.439</v>
      </c>
      <c r="E15" s="15">
        <v>55.291</v>
      </c>
      <c r="F15" s="15">
        <v>31.148</v>
      </c>
      <c r="G15" s="15"/>
      <c r="H15" s="15">
        <v>0</v>
      </c>
      <c r="I15" s="15"/>
      <c r="J15" s="14"/>
      <c r="K15" s="14"/>
      <c r="L15" s="14"/>
      <c r="M15" s="21"/>
    </row>
    <row r="16" ht="24.75" customHeight="1" spans="1:13">
      <c r="A16" s="9">
        <v>12</v>
      </c>
      <c r="B16" s="16" t="s">
        <v>28</v>
      </c>
      <c r="C16" s="12">
        <f>D16+H16+I16+J16+K16-L16</f>
        <v>439.596</v>
      </c>
      <c r="D16" s="13">
        <f>SUM(E16:G16)</f>
        <v>369.206</v>
      </c>
      <c r="E16" s="15">
        <v>110.931</v>
      </c>
      <c r="F16" s="15">
        <v>161.377</v>
      </c>
      <c r="G16" s="15">
        <v>96.898</v>
      </c>
      <c r="H16" s="15">
        <v>27.792</v>
      </c>
      <c r="I16" s="15"/>
      <c r="J16" s="14">
        <v>22.5</v>
      </c>
      <c r="K16" s="14">
        <v>43.385</v>
      </c>
      <c r="L16" s="14">
        <v>23.287</v>
      </c>
      <c r="M16" s="21"/>
    </row>
    <row r="17" ht="24.75" customHeight="1" spans="1:13">
      <c r="A17" s="9">
        <v>13</v>
      </c>
      <c r="B17" s="16" t="s">
        <v>29</v>
      </c>
      <c r="C17" s="12">
        <f>D17+H17+I17+J17+K17-L17</f>
        <v>472.515</v>
      </c>
      <c r="D17" s="13">
        <f>SUM(E17:G17)</f>
        <v>132.134</v>
      </c>
      <c r="E17" s="15">
        <v>65.283</v>
      </c>
      <c r="F17" s="15">
        <v>35.733</v>
      </c>
      <c r="G17" s="15">
        <v>31.118</v>
      </c>
      <c r="H17" s="15">
        <v>51.916</v>
      </c>
      <c r="I17" s="15"/>
      <c r="J17" s="14">
        <v>37.909</v>
      </c>
      <c r="K17" s="14">
        <v>265.954</v>
      </c>
      <c r="L17" s="14">
        <v>15.398</v>
      </c>
      <c r="M17" s="21"/>
    </row>
  </sheetData>
  <mergeCells count="10">
    <mergeCell ref="A2:M2"/>
    <mergeCell ref="D3:G3"/>
    <mergeCell ref="K3:L3"/>
    <mergeCell ref="A3:A4"/>
    <mergeCell ref="B3:B4"/>
    <mergeCell ref="C3:C4"/>
    <mergeCell ref="H3:H4"/>
    <mergeCell ref="I3:I4"/>
    <mergeCell ref="J3:J4"/>
    <mergeCell ref="M3:M4"/>
  </mergeCells>
  <pageMargins left="0.707638888888889" right="0.707638888888889" top="1.18055555555556" bottom="0.786805555555556" header="0.313888888888889" footer="0.786805555555556"/>
  <pageSetup paperSize="9" scale="81" firstPageNumber="13" orientation="landscape" useFirstPageNumber="1" horizontalDpi="600"/>
  <headerFooter alignWithMargins="0"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0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2019-12-11T21:29:52Z</dcterms:created>
  <dcterms:modified xsi:type="dcterms:W3CDTF">2019-12-11T21:30:13Z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