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15" activeTab="0"/>
  </bookViews>
  <sheets>
    <sheet name="项目" sheetId="1" r:id="rId1"/>
  </sheets>
  <definedNames/>
  <calcPr fullCalcOnLoad="1"/>
</workbook>
</file>

<file path=xl/sharedStrings.xml><?xml version="1.0" encoding="utf-8"?>
<sst xmlns="http://schemas.openxmlformats.org/spreadsheetml/2006/main" count="748" uniqueCount="445">
  <si>
    <t>附件</t>
  </si>
  <si>
    <t>三明市实施现代服务业创新发展行动计划（2018-2020年）项目汇总表</t>
  </si>
  <si>
    <t>单位：万元</t>
  </si>
  <si>
    <t>序号</t>
  </si>
  <si>
    <t>项目名称</t>
  </si>
  <si>
    <t>建设内容及规模</t>
  </si>
  <si>
    <t>建设
年限</t>
  </si>
  <si>
    <t>总投资</t>
  </si>
  <si>
    <t>至2017年底累计完成投资</t>
  </si>
  <si>
    <t>2018-2020年计划投资</t>
  </si>
  <si>
    <t>责任单位</t>
  </si>
  <si>
    <t>3年合计</t>
  </si>
  <si>
    <t>2018年</t>
  </si>
  <si>
    <t>2019年</t>
  </si>
  <si>
    <t>2020年</t>
  </si>
  <si>
    <t>合计180项</t>
  </si>
  <si>
    <t>一</t>
  </si>
  <si>
    <t>现代物流（17个）</t>
  </si>
  <si>
    <t>三明城市物流园基础设施建设项目</t>
  </si>
  <si>
    <t>建成集工业仓储、汽车综合服务、农林产品交易中心等为一体的多功能物流园区，建设翁墩至陈大路段5公里，新建陈大水厂，配套建设污水处理厂，电力杆线迁移，拟新建7条道路，德安新城开发建设</t>
  </si>
  <si>
    <t>2010-2020</t>
  </si>
  <si>
    <t>梅列区政府</t>
  </si>
  <si>
    <t>梅列区翁墩物流信息港</t>
  </si>
  <si>
    <t>项目用地面积120亩，建设大型货车等停车位数700个，轿车等停车位数100个,物流仓储及管理用房250000平方米</t>
  </si>
  <si>
    <t>2018-2020</t>
  </si>
  <si>
    <t>三明市食品集团年屠宰60万头牲畜冷链分割项目</t>
  </si>
  <si>
    <t>总建筑面积2万平方米，新建屠宰车间1幢，分割、加工车间及冷藏用房1幢，冷库2座，综合楼1幢，日处理污水200吨污水处理站1座；年屠宰生猪30万头、牛3万头、羊2万头，年加工、配送肉制品1.7万吨</t>
  </si>
  <si>
    <t>2018-2019</t>
  </si>
  <si>
    <t>三元区政府</t>
  </si>
  <si>
    <t>三明大坂现代物流园建设项目</t>
  </si>
  <si>
    <t>规划用地3011亩，总建筑面积53万平方米，构筑公路港及物流信息交易平台、仓储共同配送中心、快递分拨中心、冷链物流营运中心、电子商务创业中心和物流配套公共服务中心等现代物流“六大功能中心”，配套建设排水、电、气和道路广场等基础设施</t>
  </si>
  <si>
    <t>2017-2020</t>
  </si>
  <si>
    <t>三元区兄弟物流产业园</t>
  </si>
  <si>
    <t>用地面积36.46万平方米，建筑面积44.36万平方米，其中，公路港7幢11.37万平方米、快递分拨中心3幢9.4万平方米、仓储配送中心（含冷链仓储）4幢10.77万平方米、电子商务中心2幢5.39万平方米以及商业贸易、总部办公楼1幢、酒店1座、宿舍楼3幢等公共服务中心共7.43万平方米</t>
  </si>
  <si>
    <t>三元区民用爆破器材火工仓库</t>
  </si>
  <si>
    <t>总建筑面积1468平方米，新建炸药库房三座，雷管库一座，及配套设置防护屏障、独立装卸及调车场、消防蓄水池、值班室等</t>
  </si>
  <si>
    <t>三明盐业公司仓库迁建项目</t>
  </si>
  <si>
    <t>总建筑面积10163.5平方米，其中食盐储备库7909平方米，综合办公楼1956平方米；装置食盐自动化设备两套</t>
  </si>
  <si>
    <t>中储棉永安储备库项目</t>
  </si>
  <si>
    <t>总建筑面积4万平方米，建设5万吨棉花储备库</t>
  </si>
  <si>
    <t>2017- 2019</t>
  </si>
  <si>
    <t>永安市政府</t>
  </si>
  <si>
    <t>三明陆地港</t>
  </si>
  <si>
    <t>总建筑面积16万平方米,建设集海铁、公路联运中心、集装箱堆场、仓储货代、报检中心等为一体的综合物流中心</t>
  </si>
  <si>
    <t>2012-2020</t>
  </si>
  <si>
    <t>沙县政府</t>
  </si>
  <si>
    <t>沙县快递物流产业园项目</t>
  </si>
  <si>
    <t>一期以沙县公路港为中心，规划面积300亩，建设货物运输、快递分拨中心，二期改建闲置厂房，建设货物运输、快递分拨、现代仓储配送中心、冷链物流仓储等</t>
  </si>
  <si>
    <t>2017-2018</t>
  </si>
  <si>
    <t>沙县小吃中央厨房及食品加工中心建设项目</t>
  </si>
  <si>
    <t>总建筑面积15万平方米，建设年生产45万吨沙县小吃生产线7条，建设有香味油脂车间、速冻面点调理产品、速冻菜肴酱汁产品车间、锅炉房、办公及研发中心、冷链物流中心大楼及其它配套设施</t>
  </si>
  <si>
    <t>沙县空港经济区综合开发和运营项目</t>
  </si>
  <si>
    <t>依托三明机场，在5年内完成3平方公里核心区建设，构建航空物流、现代服务、航空旅游、通航培训、航空文化、商贸居住、航空维修制造等产业体系</t>
  </si>
  <si>
    <t>2019-2023</t>
  </si>
  <si>
    <t>尤溪现代汽车物流产业园项目</t>
  </si>
  <si>
    <t>用地面积约150亩，总建筑面积约8万平米。项目打造九大核心区，即汽车交易中心、会展中心、报废车辆回收中心及商用车辆停放中心等</t>
  </si>
  <si>
    <t>尤溪县政府</t>
  </si>
  <si>
    <t>尤溪闽中现代物流园二期基础设施建设项目</t>
  </si>
  <si>
    <t>总用地面积1000亩，建设“五通一平”、供水管网、排水管网、区域内交通道路；强（弱）弱电设施、绿地工程、亮化工程等基础设施。</t>
  </si>
  <si>
    <t>大田牲畜定点屠宰场及冷链一体化建设项目</t>
  </si>
  <si>
    <t>总建筑面积2.2万平方米，建设日屠宰500～800头牲畜定点屠宰场、冷库储藏中心等</t>
  </si>
  <si>
    <t>大田县政府</t>
  </si>
  <si>
    <t>明溪现代物流园建设项目</t>
  </si>
  <si>
    <t>总建筑面积12.5万平方米，建设汽车4S综合楼、大型汽车修理厂、充电桩、停车场、仓库物流区及配套公共设施</t>
  </si>
  <si>
    <t>明溪县政府</t>
  </si>
  <si>
    <t>宁化闽赣边界物流配送基地建设项目</t>
  </si>
  <si>
    <t>占地335亩，总建筑面积30万平方米，建设内容包括综合办公区、仓储区、运输联运区、加工及配送区、车辆维修服务区、配套服务区等功能区域</t>
  </si>
  <si>
    <t>宁化县政府</t>
  </si>
  <si>
    <t>二</t>
  </si>
  <si>
    <t>商贸服务（20个）</t>
  </si>
  <si>
    <t>三明饭店．江滨广场</t>
  </si>
  <si>
    <t>总建筑面积20万平方米，建设四星级酒店及商业楼</t>
  </si>
  <si>
    <t>2016-2020</t>
  </si>
  <si>
    <t>梅列华铺连锁商业中心</t>
  </si>
  <si>
    <t>总建筑面积12000平方米，建设大型购物商超及配套设施</t>
  </si>
  <si>
    <t>三元永嘉天地商业中心建设项目</t>
  </si>
  <si>
    <t>总建筑面积13.2万平方米，建设大型超市、高层住宅楼及管理用房，配建城市文化广场、市政道路、地下通道等</t>
  </si>
  <si>
    <t>三明山水御园婚庆广场</t>
  </si>
  <si>
    <t>总营业面积7000平方米，建有5个多功能宴会厅，30多间包厢，可容纳1350人就餐</t>
  </si>
  <si>
    <t>2016-2018</t>
  </si>
  <si>
    <t>永安市豪德商贸物流城及周边地块建设</t>
  </si>
  <si>
    <t>豪德物流城商业开发；周边道路建设，新建长380米、宽24米，4车道高等级沥青砼道路，并拓宽原有道路及建设市政配套基础设施</t>
  </si>
  <si>
    <t>永安槐南安贞（中国）古银币交易市场建设项目</t>
  </si>
  <si>
    <t>建设占地7000平方米古银币交易市场，配套建设水、电及环境基础设施建设</t>
  </si>
  <si>
    <t>2017-2019</t>
  </si>
  <si>
    <t>沙县国安假日酒店及配套工程一期提升改造建设项目</t>
  </si>
  <si>
    <t>引进世界知名品牌，以五星级标准提升改造酒店</t>
  </si>
  <si>
    <t>尤溪特色产业商品流通市场项目</t>
  </si>
  <si>
    <t>总建筑面积6.23万平方米，建设一幢27层的大楼，主要功能区有：农产品仓储区、展示区、交易中心</t>
  </si>
  <si>
    <t>尤溪三奎商贸综合市场项目</t>
  </si>
  <si>
    <t>总建筑面积3.3万平方米，建设一幢集市场、商贸、购物、餐饮为一体的商业楼；建设一幢高17层的大酒店</t>
  </si>
  <si>
    <t>大田石牌美食城建设项目</t>
  </si>
  <si>
    <t>建筑占地面积为5840平方米，集美食文化（石牌骨头肉）、旅游休闲、文体娱乐、商住、广场、等为—体的美食城</t>
  </si>
  <si>
    <t>明溪绿色家园广场提升改造项目</t>
  </si>
  <si>
    <t xml:space="preserve">总建筑面积6.1万平方米，建设商业综合体、钟楼、下沉式广场、中心广场、步行街、停车场，配套文化景观墙、绿化景观等设施，形成集购物、餐饮、休闲娱乐、文化为一体的城市地标性广场 </t>
  </si>
  <si>
    <t>明溪新华都购物中心建设项目</t>
  </si>
  <si>
    <t>总建筑面积2.3万平方米，建设集生鲜、日用、食品、百货销售为一体的大型综合超市，配套停车场等设施</t>
  </si>
  <si>
    <t>清流龙郡华联购物广场项目</t>
  </si>
  <si>
    <t>商场总面积1万平方米，集品牌展示和销售为一体，市场、超市、专卖店等多种业态互动共生的大型城市购物中心。按经营分类设置经营区域，配置电子提款机、专用机动车停车场等公用设施</t>
  </si>
  <si>
    <t>清流县政府</t>
  </si>
  <si>
    <t>清流上坪背旧城改造及九龙公园至水南街商业廊桥项目</t>
  </si>
  <si>
    <t>新建建筑面积约8万平方米配套完善道路、给排水、供配电、燃气、绿化等各项市政设施；新建商业廊桥一座，连接碧林东路和水南街长约150米、宽约40米，桥上建筑可建商业建筑面积约5000平方米。配套完善给排水、供配电等附属工程</t>
  </si>
  <si>
    <t>2019-2024</t>
  </si>
  <si>
    <t>宁化粮油批发中心建设项目</t>
  </si>
  <si>
    <t>总建筑面积9.1万平方米，建设粮油批发中心，配套公厕、仓库、市场管理用房等设施</t>
  </si>
  <si>
    <t>宁化金水河综合批发市场建设项目</t>
  </si>
  <si>
    <t>总建筑面积2万平方米，其中商务楼12800平方米，商务交易大厅3600平方米，建设场内交易系统、配套专用电梯等设施</t>
  </si>
  <si>
    <t>宁化翠江数码城建设经营项目</t>
  </si>
  <si>
    <t>项目建筑面积8000平方米，一层为：综合类大家电市场；二层为电脑、通讯器材市场；建设集商城、娱乐为一体的现代化市场</t>
  </si>
  <si>
    <t>宁化天家福购物广场建设项目</t>
  </si>
  <si>
    <t>建筑面积15000平方米，项目建设地点为翠华小区和宁阳御景，建设连锁购物商城、餐饮及配套设施</t>
  </si>
  <si>
    <t>将乐金湖商贸中心项目</t>
  </si>
  <si>
    <t>总建筑面积5.2万平方米，建设包括商贸、健身娱乐、康体、休闲、园林景观等及附属配套设施</t>
  </si>
  <si>
    <t>2015-2018</t>
  </si>
  <si>
    <t>将乐县政府</t>
  </si>
  <si>
    <t>建宁县文庭公馆建设项目</t>
  </si>
  <si>
    <t>建成占地面积30亩，新建商业楼2栋，建筑面积18000平方米，建设市民休闲广场2000平方米</t>
  </si>
  <si>
    <t>建宁县政府</t>
  </si>
  <si>
    <t>三</t>
  </si>
  <si>
    <t>休闲旅游（56个）</t>
  </si>
  <si>
    <t>三明市碧溪生态谷建设项目</t>
  </si>
  <si>
    <t>规划面积99平方公里，建设乡村休闲游憩带、山地运动养生区、森林度假康养区、生态保育涵养区。主要建设AAAAA瑞云山景区、金丝湾森林度假区、大官坑运动公园、大佑山山地旅游区、特色风情旅游村等项目</t>
  </si>
  <si>
    <t>2019-2025</t>
  </si>
  <si>
    <t>三明市祥瑞生态家庭农场（休闲山庄）建设项目</t>
  </si>
  <si>
    <t>种植生态林900亩、苗木花卉300亩；含水库生态鱼面积100亩；建设四季瓜果蔬菜采摘区100亩，农家菜基地100亩；新建休闲山庄、停车场、餐饮区等30亩</t>
  </si>
  <si>
    <t>梅列清枫谷生态景区提升项目</t>
  </si>
  <si>
    <t>景区绿化提升100亩，扩大瓜果及蔬菜种植采摘区100亩，提升景区停车场、道路，建设景区入口公园、儿童区50亩，景观桥1座，打造婚纱摄影基地、道路景观灯，建设智慧景区平台，打造汽车营地，休闲步道，家庭动物园、民宿区</t>
  </si>
  <si>
    <t>三元区“百、千、万、亿”全域休闲旅游示范带</t>
  </si>
  <si>
    <t>提升改造格氏栲国家森林公园，修复改造十八寨特色民俗村，加快建设万寿岩国家考古遗址公园，规划建设横坑温泉康养小镇。推进景区沿线曹源、楼源、忠山、岩前等特色村、休闲集镇乡村旅游提升工程，继续实施“五彩农庄”项目</t>
  </si>
  <si>
    <r>
      <rPr>
        <sz val="10"/>
        <rFont val="宋体"/>
        <family val="0"/>
      </rPr>
      <t>2</t>
    </r>
    <r>
      <rPr>
        <sz val="10"/>
        <rFont val="宋体"/>
        <family val="0"/>
      </rPr>
      <t>016-2020</t>
    </r>
  </si>
  <si>
    <t>三元区“多彩莘口”休闲旅游圈</t>
  </si>
  <si>
    <t>开展莘口镇休闲集镇建设，实施沙溪两岸滨水休闲产业带，古镇风情水岸区、会议休闲酒店区、生态农业观光区、九龙湾禅修养生区及民俗生活安居区五大功能区。建设西际红色遗址“红色”之旅、高山竹海瀑布“绿色”之旅，龙安古村落“古色”之旅，并完善有关基础设施</t>
  </si>
  <si>
    <r>
      <rPr>
        <sz val="10"/>
        <rFont val="宋体"/>
        <family val="0"/>
      </rPr>
      <t>2</t>
    </r>
    <r>
      <rPr>
        <sz val="10"/>
        <rFont val="宋体"/>
        <family val="0"/>
      </rPr>
      <t>017-2020</t>
    </r>
  </si>
  <si>
    <t>永安桃源洞-鳞隐石林景区综合提升工程</t>
  </si>
  <si>
    <t>建设智慧旅游、标识牌改造补充、望象台重新设计改造、徐霞客广场改造设计、停车场改造及附属设施维修</t>
  </si>
  <si>
    <t>2016-2022</t>
  </si>
  <si>
    <t>永安槐南游客服务中心建设项目</t>
  </si>
  <si>
    <t>建设1200平方米游客接待中心、安贞文化广场、旅游门楼、配套停车场，配套建设水、电及环境基础设施</t>
  </si>
  <si>
    <t>三明郊野国家地质公园旅游基础设施建设项目</t>
  </si>
  <si>
    <t>建设地质公园道路工程29.29千米，停车场5处10850平方米，游客服务中心（服务点）2处，旅游厕所5处，地质博物馆分馆3处，配套开展标志标牌建设、市政设施工程、景观改造工程等</t>
  </si>
  <si>
    <t>沙县七峰叠翠风景区建设项目二期工程</t>
  </si>
  <si>
    <t>建设凝翠阁、真隐塔、沙溪书院及漫行步道和景观配套工程</t>
  </si>
  <si>
    <t>沙县淘金山景区提升改造工程</t>
  </si>
  <si>
    <t>建设鼓楼坪驿站、游客体验中心、生态停车场、步道栈桥等项目</t>
  </si>
  <si>
    <t>尤溪九阜山生态旅游开发建设项目</t>
  </si>
  <si>
    <t>总建筑面积2.21万平方米，建设科普教育设施管理房、各类展馆16座；建设景区公路、游步道各12公里，山塘1座，停车场1.24万平方米；河道岸坡整治、绿化7公里；配套完善景区环卫设施、水电供应设施等</t>
  </si>
  <si>
    <t>2013-2020</t>
  </si>
  <si>
    <t>尤溪县桂峰古民居景区创建国家4A景区项目</t>
  </si>
  <si>
    <t>打造桂峰古民居景区：39栋古民居修缮改造，建设700平方米的旅游服务中心及配套建设夜景、消防等工程，农耕文化园：打造30亩的集科普教育和休闲观光为一体的现代农业示范区；尤溪北旅游集散中心：建设7800平方米的服务综合楼一栋、3000平方米生态停车场，12栋充电桩停车场</t>
  </si>
  <si>
    <t>尤溪联合锦绣梯田旅游项目　</t>
  </si>
  <si>
    <t>建筑面积12000平方米，建设空中缆车、旅游服务中心、梯田休闲观光区、民宿大戏台、精品民宿、农田观景台、印象联合梯田、生态休闲自驾车露营地、梯田摄影书画展示馆、茶轩馆、竹林步道、田间咖啡馆、田园花卉隧道及其他景区配套设施</t>
  </si>
  <si>
    <t>尤溪汤川全域旅游开发建设项目</t>
  </si>
  <si>
    <t>总面积约25万平方米，初步规划为“六区”，建设集装箱酒店、兵马司府、鸟巢酒店等基础设施</t>
  </si>
  <si>
    <t>2016-2021</t>
  </si>
  <si>
    <t>大田桃源里旅游度假区建设项目</t>
  </si>
  <si>
    <t>建设接待中心、酒店、休闲中心、体验中心、廊桥餐厅、探险中心、水上乐园、红色民俗文化广场、影视基地等以及18公里道路等基础设施，购置电梯、中央空调、厨房设备、电气设备等，配套开发乌龟山、十八洞自然景观、丛林飞跃、峡谷漂流等</t>
  </si>
  <si>
    <t>大田广平五龙山生态休闲旅游开发建设项目</t>
  </si>
  <si>
    <t>建设水上游乐设施、休闲栈道、游客服务中心、停车场、百香诗院、五龙广场、酒店等及配套设施建设</t>
  </si>
  <si>
    <t>大田坑口坝水一方生态旅游开发建设项目</t>
  </si>
  <si>
    <t>建筑面积5000平方米，主要建设游客服务中心、休闲中心（住宿、餐饮）、亲水平台、儿童娱乐园、垂钓台、采摘区、观赏区、游泳池、木屋、旅游公厕、游步道、木栈道、综合楼及附属设施</t>
  </si>
  <si>
    <t>2018</t>
  </si>
  <si>
    <t>7000</t>
  </si>
  <si>
    <t>大田济阳马力小镇建设项目</t>
  </si>
  <si>
    <t>建设乌山头草原部落、将军文化主题拓展基地、生态房、马术俱乐部、马力酒店、马文化主题公园等，打造万人生活生态马力小镇</t>
  </si>
  <si>
    <t>2018-2025</t>
  </si>
  <si>
    <t>中国（大田）高山生态茶休闲旅游开发项目</t>
  </si>
  <si>
    <t>按4A景区创建标准，建设樱花大道8公里、游步道10公里、屏吴旅游公路8.3公里、生态停车场3个；改造生态茶园1万亩；建设樱花种植基地1万亩，种植苗木50万株；建设高山湿地花海、猪文化公园；配套建设旅游客服中心、度假木屋、民宿50栋、茶园栈道10公里，完善观光缆车、水利、环卫、电力通讯等景区配套工程</t>
  </si>
  <si>
    <t>2015-2020</t>
  </si>
  <si>
    <t>明溪玉虚洞红色旅游基地二期项目</t>
  </si>
  <si>
    <t>建设景区大门、游客服务中心、广场、人民英雄纪念碑、洞内灯光、滨湖栈道、滨溪步道、观景车道、步道、停车场、配套建设照明、给（排）水、绿化、景观等附属工程。</t>
  </si>
  <si>
    <t>清流赖坊文化生态旅游建设项目</t>
  </si>
  <si>
    <t>建设3000亩油茶观光园、5000亩茶叶观光园、千亩樱花观赏园、生态农业观光采摘园、文昌溪湿地公园、非遗文创产业一条街、游客服务中心等；改造乡村道路、景观，整合赖坊古民居群、南山马氏宗祠、茶博园、生态农场、樱花园，以及赖坊传统民俗活动、赖坊特色的传统工艺体验等</t>
  </si>
  <si>
    <t>清流温泉生态休闲度假区项目</t>
  </si>
  <si>
    <t>开发建设规划面积20平方公里的温泉度假区，主要建设内容 ：高赖景区接待服务中心、温泉旅馆、餐饮楼、温泉泡池、游泳池、员工宿舍、停车场、五星级温泉酒店等；北斗山景区建设高端温泉项目、游览配套工程、环山自行车赛道，以兵工厂遗址为依托，建设拓展训练、国防教育、射击体验等项目，打造海西高端养生温泉生态旅游休闲度假区</t>
  </si>
  <si>
    <t>2009-2020</t>
  </si>
  <si>
    <t>清流大丰山森林公园休闲旅游基础设施建设项目</t>
  </si>
  <si>
    <t>建设景区公路12公里、步行道、栈道、景点及停车场等相关配套设施</t>
  </si>
  <si>
    <t>清流悠然国农旅综合体项目</t>
  </si>
  <si>
    <t>建设景区路网25公里、停车场12000平方米、茶文化博览园15460平方米（包含茶文化博览馆、茶文化广场、茶文化长廊、茶韵园、茶艺园、茶道园、茶农山庄、茶作坊、特色茶室8座、大中华茶文化区等），轩坑水世界漂流区（起漂点服务区800平方米、漂流终点服务接待中心2000平方米等）</t>
  </si>
  <si>
    <t>2018-2022</t>
  </si>
  <si>
    <t>清流林畲美丽乡村游（桂花小镇）建设项目</t>
  </si>
  <si>
    <t>以石下村创建美丽乡村为契机，在依托现有的万亩生态观光茶园、中华桂花文化园、怡达兰花基地、闽晖玫瑰基地、龙泉鱼庄等生态资源的基础上，完成林畲兰花博览园、冷泉疗养院、生态绿道、林畲溪景观步行道、果蔬采摘区、茶园木屋及旅游接待中心等配套设施建设，打造具有林畲特色的乡村一日游</t>
  </si>
  <si>
    <t>清流嵩溪光伏农业休闲旅游基础设施建设项目</t>
  </si>
  <si>
    <t>建设嵩溪镇集镇中部光伏农业核心展示区、生态种植区、生态休闲旅游区等景区,综合开发旅游基础设施</t>
  </si>
  <si>
    <t>宁化天鹅洞群风景区（国家地质公园）旅游基础设施建设项目</t>
  </si>
  <si>
    <t>总建筑面积3200平方米，建设游客服务中心、风景名胜资源展示馆（地质博物馆）、生态停车场、景观工程、主入口标志等配套设施</t>
  </si>
  <si>
    <t>宁化蛟湖小镇旅游建设项目</t>
  </si>
  <si>
    <t>项目占地35亩，建设民俗酒店3600平方米，游学培训基地800平方米；及停车场、环境绿化、水、电、路、消防等配套设施建设</t>
  </si>
  <si>
    <t>宁化岽北奄生态度假山庄建设项目</t>
  </si>
  <si>
    <t>项目占1500亩，建设风景园林、采摘园、水上乐园、林业观赏、野外健身休闲林庄、游乐、餐饮住宿、林业教学培训等设施，年接待游客30万人次</t>
  </si>
  <si>
    <t>宁化水上儿童乐园建设项目</t>
  </si>
  <si>
    <t>总用地面积390亩，建设观景摩天轮、遨游太空、松林飞鼠、飓风飞椅、自控飞机、太空漫步、海盗船、滑行龙、碰碰车、翻滚波浪车、迷你穿梭、5D动感影院及水上儿童游乐设施</t>
  </si>
  <si>
    <t>2019-2022</t>
  </si>
  <si>
    <t>将乐玉华洞争创国家级5A景区项目</t>
  </si>
  <si>
    <t>总建筑面积53835.09平方米，计16幢单体建筑，引进华夏藏珑博物馆、古生物化石自然博物馆、北大考古研究基地、东南考古研究基地、福建博物园研究基地和省文化厅文物鉴定标本基地等项目作为以上场馆布局；配套建设将乐县旅游集服务中心、综合停车场和通往玉华洞景区霞客邑道，全长约4.2公里等项目</t>
  </si>
  <si>
    <t>将乐县综合停车场及相关旅游配套基础设施建设项目</t>
  </si>
  <si>
    <t>占地130亩，主要建设内容：1.综合停车场（用地面积90亩，新建停车位568个人，配套建设公厕、值班室、调度室等，建设面积475㎡）；2.观光停车场（用地面积35亩，新建观光车专用停车位80各，配套建设公厕及观光绿化工程）；3.霞客公园（用地面积20亩，建设主题广场、公厕及景观绿化等工程）；4.玉华阁（用地面积5亩，建设休息亭、公厕及景观绿化工程）</t>
  </si>
  <si>
    <t>将乐高老庄木屋度假汽车营地</t>
  </si>
  <si>
    <t>占地65亩，总建筑面积5000平方米，其中一期占地约15亩，主要建筑物面积约2000米，二期占地面积约50亩，其中高山坊山露营区25亩，万安寺许项目延伸区5亩，光明际下龙池谷地区20亩，主要建筑面积约3000平方米</t>
  </si>
  <si>
    <t>泰宁旅游基础设施建设项目</t>
  </si>
  <si>
    <t>总建筑面积9.2万平方米，建设城市建设展示厅、旅游集散中心、综合体育馆及安置房，新建市政道路2.7公里，改线3.5公里、改造3.5公里</t>
  </si>
  <si>
    <t>2013-2018</t>
  </si>
  <si>
    <t>泰宁县政府</t>
  </si>
  <si>
    <t>世界自然遗产景区提升和保护工程</t>
  </si>
  <si>
    <t>（1）修建金湖下坊水上景观栈道400米，改造野趣源景点4470平方米，修建下坊、甘露寺、陆地斜线天码头等，新建南会停车场及竹排垅停车场，配套供水等设施。（2）建设上码头蓄水重力坝1座、库容7.8万立方米，建设上清溪生态驳岸800米，清理河道8公里等，对上清溪生态环境进行治理，下码头商业网点及配套设施。（3）寨下大峡谷提升工程，建设寨下文化村、石塘寨体验园。（4）九龙潭景区提升工程，九龙潭农耕体验园</t>
  </si>
  <si>
    <t>泰宁（金湖）旅游综合服务区建设项目</t>
  </si>
  <si>
    <t>项目总建筑面积为17.4万平方米，项目分三期建设：一期主要建设面积7.7万平方米的游客集散中心，1万平方米广场及游艇码头1个，并配套完善基础设施；二期主要建设3.1万平方米的商业街区；三期主要建设7.6万平方米的房车营地，特色民宿，养生养老项目</t>
  </si>
  <si>
    <t>金湖上坊岛水上综合服务区</t>
  </si>
  <si>
    <t>建设进岸码头、离岸码头、环岛步道、环岛自行车道、观景平台、公厕、电缆、安全栏杆、综合管理站、特色餐饮、旅游购物、露天广场、野营基地，污水处理系统等</t>
  </si>
  <si>
    <t>泰宁房车度假营地</t>
  </si>
  <si>
    <t>占地400亩，建设全国首批国家五星级汽车示范营地，向游客提供餐饮住宿、休闲娱乐、户外体验等旅游配套综合性服务</t>
  </si>
  <si>
    <t>泰宁县金山自驾游服务综合体</t>
  </si>
  <si>
    <t>按四星级酒店标准，项目分二期建设，主要建设区内大桥、养生度假庄园、度假酒店、接待中心及配套设施。其中项目一期主要建设区内大桥、养生度假庄园等</t>
  </si>
  <si>
    <t>2016-2019</t>
  </si>
  <si>
    <t>泰宁清修水源建设项目</t>
  </si>
  <si>
    <t>建设游客集散中心2000平方米、游览步道3千米、停车场800平方米、休闲广场200平方米、公厕3个，改扩建道路16公里，建设体验式民宿20余户，完善禅修苑、果蔬采摘园、观景台、餐厅、高山健身、娱乐体验、休闲避暑、景交车等服务配套设施，配套建设绿化、夜景、供排水、防洪堤、道路、水沟等配套设施</t>
  </si>
  <si>
    <t>泰宁耕读李家乡村游基地建设项目</t>
  </si>
  <si>
    <t>基地道路拓宽硬化7.5公里、修建水沟6000米、护坡5000立方米、河道整治1.5千米等；新建农耕博物馆、旅游集散中心、购物中心、玻璃栈道、缆车、洋家乐式高端民宿项目、杨家坊水上乐园等。配套建设村内道路、水电供给、停车场、绿化配套污水处理设施等</t>
  </si>
  <si>
    <t>泰宁稻香岭下旅游基础设施建设项目</t>
  </si>
  <si>
    <t>新建水保公园1500平方米、生态护岸2000米、停车场200平方米，硬化机耕路3000米、宅间道路1200米，河道整治1.5千米，安装太阳能路灯50盏，改造提升红军食堂及游击队员之家，添置红色文化文物100余件及展示展览设备；修建水渠2300米，建设制种基地500亩、稻田鱼养殖基地500亩、黄桃种植基地100亩；新建步行街、雕塑、休闲亭等；配套建设污水处理设施、绿化、水土保持等</t>
  </si>
  <si>
    <t>泰宁县大龙乡晟境旅游基础设施建设项目</t>
  </si>
  <si>
    <t>种植茶山800亩,配套建设1800平方米加工厂房；硬化道路2500米，河道治理2000米；主要建筑包括主题民宿、景观凉亭、生态户外泳池、停车场等，新建梯田观光休闲步道，旅游观景台、高峰古道等，配套建设绿化，水土保持等</t>
  </si>
  <si>
    <t>泰宁环大金湖生态旅游公路</t>
  </si>
  <si>
    <t>建设成109公里的环线及106公里的支线组成的二级公路，环线5段：猫儿山吊桥至大龙段15公里、大龙至下渠段22公里、下渠至下坊段17公里、张家坊至邹王坑段4公里、邹王坑至黄家坊段51公里；支线4段：丰岩至寨下段25公里、官江至池潭段16公里、黄家坊至梅口段及明禾山庄至官江段等65公里</t>
  </si>
  <si>
    <t>2016-2025</t>
  </si>
  <si>
    <t>泰宁航空经济区项目</t>
  </si>
  <si>
    <t>一、二期占地面积约500亩，其中：一期建设通用航空机场，包括飞机跑道、停机坪、服务设施区、“空中看泰宁”旅游体验等项目，配套建设相应的附属设施；二期建设航空俱乐部、航空培训基地及体验、航空主题酒店等。三期建成集航空产业孵化园、航空物流园、航空科学研究中心、空中应急救援中心、航空小镇等为一体的通航经济区</t>
  </si>
  <si>
    <t>泰宁县康养休闲产业建设项目</t>
  </si>
  <si>
    <t>规划面积约4平方千米，以金湖怡养中心和总医院为引擎，盘活金湖沿线闲置的项目，建设养老基地、文创基地、医院、购物街区、孝寿善主题公园等产业项目，建成床位12000张，各项综合配套服务设施完善的旅居产业</t>
  </si>
  <si>
    <t>静心泰宁禅修文化产业项目</t>
  </si>
  <si>
    <t>总规划占地面积约400亩，建设峨嵋峰禅养休闲度假基地、1900平方米的静心书院、18000平方米的甘露别院等，改造提升道路等旅游基础设施，配建设游客中心、游客文创体验工坊等</t>
  </si>
  <si>
    <t>2014-2023</t>
  </si>
  <si>
    <t>中国泰宁丹霞活力城项目</t>
  </si>
  <si>
    <t>建设直升机空中游览、高空滑索、山地四轮越野车、森林步道、主题酒店、温泉水乐园、高尔夫体验中心、马术场、赛事活动场馆、卡丁车乐园、垂钓俱乐部、万米步道、山地车运动公园、定向探险、极限运动公园、丹霞梦幻主题公园、热气球体验、演艺小镇、开放剧场、丹霞4D影院、特色美食小镇、BBQ野趣公园、草地网球俱乐部、草地网球训练基地、森林瑜伽、度假型温泉酒店、野奢SPA酒店、野外滑索、金湖水道（与金湖风景区做景点串联）、千人餐厅等体育娱乐产业配套设施</t>
  </si>
  <si>
    <t>建宁县聚晟源现代农业观光项目</t>
  </si>
  <si>
    <t>占地150亩，新建农业休闲及配套设施5000平方米，观光休闲、桃园、果园为主导的采摘等体验园120亩。以生态开发为宗旨，集名贵苗木花卉、种植、推广和生态体验、休闲观光旅游为一体的绿色生态园</t>
  </si>
  <si>
    <t>建宁闽江源头拜水溯源旅游基础设施建设项目</t>
  </si>
  <si>
    <t>拓宽景区至205省道9公里， 景区内的步道8公里、寻源木栈道3公里，生态停车场两个，面积5000平方米，旅游公厕3座，游客服务中心、公共服务区、游客休憩区、Wifi、景区指引系统、解说教育系统2000平方米，景区供水供电设施，小型垃圾储运场300平方米，景区沿线垃圾桶，垃圾污水处理系统，改建旧民居为江源文化纪念馆</t>
  </si>
  <si>
    <t>闽江源生态旅游区改造提升项目</t>
  </si>
  <si>
    <t>建设步道5千米及附属设施；修复景区道路路面19公里，临崖挡墙回固重建1300米，新建约56米桥梁1座；改扩建景区道路连接线700米：建设占地面积15976平方米的生态停车场项目；以及相配套的地下排水、电力及路灯等基础设施</t>
  </si>
  <si>
    <t>建宁玉家文化旅游开发项目</t>
  </si>
  <si>
    <t>总建筑面积8万平方米，建设建宁城市客厅、山水野奢精品酒店、山水茶古道休闲基地等全方位旅游景区</t>
  </si>
  <si>
    <t>建宁县红色苏区生态旅游建设项目</t>
  </si>
  <si>
    <t>总建筑面积4.5万平方米，硬化道路12公里，修缮千年古寺白云寺、水尾红色革命遗址、中畲半年节非物质文化遗产为轴线，建设回味历史，重走红军路，体验闽江源原始生态环境，品尝农村特色风情小吃</t>
  </si>
  <si>
    <t>建宁香溪花谷乐动高峰建设项目</t>
  </si>
  <si>
    <t>总占地8千亩，建设乡村游客服务中心、高峰滨溪健身步道、碧溪嬉水设施、山地花海种植、高峰乡园、莲海汽车营地、大源乡村运动公园、莲海梯田、清心谷野奢酒店等</t>
  </si>
  <si>
    <t>2015-2019</t>
  </si>
  <si>
    <t>14000</t>
  </si>
  <si>
    <t>建宁县托斯卡纳欧洲风情园建设项目</t>
  </si>
  <si>
    <t>总建筑面积3万平方米，建设综合性服务大楼及游客集散中心，生态停车场，建设高标准葡萄大棚160亩，及附属配套设施；10公里道路设施建设（包括山地自行车道）及度假休闲场所</t>
  </si>
  <si>
    <t>2014-2018</t>
  </si>
  <si>
    <t>建宁里心花果山景区建设项目</t>
  </si>
  <si>
    <t>新建1座建筑面积约2000平方米的花果山游客服务中心，内设游客主题餐厅、休闲民宿、游客接待中心、农产品展示厅等功能区，完善百亩花田、千亩梨园等景观和游客栈道、观赏亭、停车场、梨园小木屋等相关配套设施，对现有的白木耳厂房进行立面改造，拟打造成集田园度假、休闲、科普、养生为一体的全国休闲农业与乡村旅游示范点</t>
  </si>
  <si>
    <t>四</t>
  </si>
  <si>
    <t>文化创意（17个）</t>
  </si>
  <si>
    <t>三明1958文化创意园</t>
  </si>
  <si>
    <t>给合三明纺织厂12公顷商住用地开发，保留2.4公顷具有典型工业建筑风格的厂房、烟囱等建筑，打造三明1958文化创意园，彰显城市工业记忆，同时补齐城市短板，完善城市公共文化需求</t>
  </si>
  <si>
    <t>三元区沙溪十里闽学文化长廊（四贤长廊）</t>
  </si>
  <si>
    <t>项目面积11万平方米，长廊河岸线长约3000米，南起台江大坝，北至城关大桥。采用中国传统园林的造景风格，融入源头活水、半亩方塘、四贤书院、四贤阁等闽学文化因素</t>
  </si>
  <si>
    <t>三明万寿岩国家考古遗址公园</t>
  </si>
  <si>
    <t>总建筑面积1万平方米，建设以三个洞为主的万寿岩核心区文物展示区、恢复古人类当时生活的原始风貌环境生态区和休闲服务区</t>
  </si>
  <si>
    <t>永安新华文化城项目</t>
  </si>
  <si>
    <t>用地面积约100.6亩，建设集多元文化业态为一体的综合性、一站式、体验型城市文化商业综合体</t>
  </si>
  <si>
    <t>2017-2021</t>
  </si>
  <si>
    <t>永安上坪天斗玄空文化园项目</t>
  </si>
  <si>
    <t>总占地面积约780亩，建设寺庙朝圣（迁建）、环境说法文化园、玄空般若文化展示区、旅游配套服务设施、休闲度假区等</t>
  </si>
  <si>
    <t>2018-2021</t>
  </si>
  <si>
    <t>中国(永安)竹天下文化旅游产业园</t>
  </si>
  <si>
    <t>总建筑面积106万平方米，规划建设竹天下文化广场、竹文化商业街、中国竹具城、竹器具馆、竹工艺馆、竹科技馆、竹文化馆、竹音乐馆、万竹山文化公园、修竹小镇等功能区</t>
  </si>
  <si>
    <t>2014-2020</t>
  </si>
  <si>
    <t>清流中华桂花文化园项目</t>
  </si>
  <si>
    <t>总建筑面积4.26万平方米，建设内容主要包括千亩桂花基地、“桂花文化馆”、桂花品种园、闽江奇石馆、民俗馆</t>
  </si>
  <si>
    <t>宁化客家祖地二期工程</t>
  </si>
  <si>
    <t>占地342亩，参照泰宁明清园景区模式或苏州园林模式，规划一个园林奇材、湖石盆景种养观赏展销区；融合各种客家建筑风格元素，规划设计体验客家名俗、客家先民生活场景的建筑</t>
  </si>
  <si>
    <t>2017-2022</t>
  </si>
  <si>
    <t>沙县国安文创园一期建设项目</t>
  </si>
  <si>
    <t>建设6000平方米展示中心</t>
  </si>
  <si>
    <t>尤溪润朋文化创意旅游开发项目</t>
  </si>
  <si>
    <t>项目占地30亩，建筑面积2万平方米，以徽派建筑为特色，建设艺术品展示、加工创意、后勤服务三个区域，以竹木艺术雕塑、陶瓷和玉石加工、农耕文化雕塑制作、数码3D玩偶、民宿建筑饰品加工、民间字画艺术为主业</t>
  </si>
  <si>
    <t>大田县现代陶瓷文化产业园</t>
  </si>
  <si>
    <t>总建筑面积10万平方米，建设工艺陶瓷生产线3条及陶瓷展览馆、创意产品展示大厅、多功能培训中心、陶瓷体验中心、创意中心大楼</t>
  </si>
  <si>
    <t>明溪南山古人类文化遗址公园建设项目</t>
  </si>
  <si>
    <t>规划面积2.5万平方米，建设遗址文物陈列室、文峰寺、文峰塔、山顶墓葬复原展示区、山顶宫殿展示区、洞穴展示区、古驿道、游客服务中心及配套设施</t>
  </si>
  <si>
    <t>明溪御帘·中国历史文化名村建设项目</t>
  </si>
  <si>
    <t>占地面积467亩，建成游客接待中心、古村文化观光区（红色、历史、民俗、廉政等文化设施）、绿野乡村体验区（鲤鱼溪游览带、生态观光基地等）、山体休闲养生区等功能区（金凤岩景区、香泉景区），对御帘进行保护、提升，展现御帘村特有的历史文化、民俗文化、红色文化、生态文化、廉政文化</t>
  </si>
  <si>
    <t>明溪紫云闽学文化村建设项目</t>
  </si>
  <si>
    <t>总建筑面积4.2万平方米，建设十里闽学步道，闽学书院，观鸟基地，龙西湖民宿；打造紫云历史风情街、古遗址展、农家游赏、景观小品及配套广场、绿化和停车场等基础设施，打造中华闽学第一传统特色村落</t>
  </si>
  <si>
    <t>明溪蓝宝石文化小镇建设项目</t>
  </si>
  <si>
    <t>总建筑面积12.6万平方米，一期建设入口门景及管理房，综合大楼、蓝宝石国际温泉大酒店宝石商贸文化街，配套相关基础设施；二期建设森林养生度假区、地质公园核心区、高山避暑自驾车营地、世界木屋村；三期建设亲子乐园、会展中心（设计院）、青少年安全教育基地、缤纷四季花果基地、十里画河文化长廊</t>
  </si>
  <si>
    <t>清流闽之源文化旅游产业项目</t>
  </si>
  <si>
    <t>以国家级风景名胜区为创建目标，建设文化主题广场、主码头、停车场、客服中心、九龙洞群、水上娱乐项目、古人类化石遗址保护与展示、休闲度假服务设施，形成度假、运动、休闲、养生和养老的知名景区</t>
  </si>
  <si>
    <t>将乐华夏藏珑馆</t>
  </si>
  <si>
    <t>总建筑面积5817.92平方米，利用现在的“大宋古镇”9号、21号馆建成我县最大私人精品藏馆</t>
  </si>
  <si>
    <t>五</t>
  </si>
  <si>
    <t>健康养老（8个）</t>
  </si>
  <si>
    <t>东南眼科医院三明分院</t>
  </si>
  <si>
    <t>医疗用房建筑面积4683平方米，床位50张，建设专业眼科医院</t>
  </si>
  <si>
    <t>三明美年大健康医疗检测中心项目</t>
  </si>
  <si>
    <t>改造建筑面积5000平方米，以移动大数据为依托，建设集专业预防、保健、医疗管家式服务等多功能为一体的健康医疗检测中心</t>
  </si>
  <si>
    <t>永安市国德老年康养中心</t>
  </si>
  <si>
    <t>占地约4381平方米，建筑面积约1.5万平方米，拟建成集养老、康复、休闲、健身等为一体的中高端养老综合大楼，可设置养老床位300张</t>
  </si>
  <si>
    <t>尤溪枕头山休闲养生度假区建设项目</t>
  </si>
  <si>
    <t>改扩建连接线道路5公里，新建排水沟10公里，建设游客接待中心4000平方米，建设停车场2500平方米，建设居家宾馆2栋，新建休闲木屋10栋，修建人工湖、森林街、忘君崖等景点配套建设夜景、消防等工程</t>
  </si>
  <si>
    <t>尤溪县紫阳湖片区一期养老主题开发项目</t>
  </si>
  <si>
    <t>项目占地约100亩，包含紫阳湖片区基础设施建设、养老设施、旅游设施等</t>
  </si>
  <si>
    <t>2018-2023</t>
  </si>
  <si>
    <t>将乐深呼吸康养基地项目</t>
  </si>
  <si>
    <t>新建养老康复中心项目，可供养老床位500张</t>
  </si>
  <si>
    <t>建宁县市民休闲健身慢道提升工程项目</t>
  </si>
  <si>
    <t>建宁县城区以濉溪河为中心，北至溪口大桥，南至水南大桥，对濉溪河沿线步道、防洪提、绿化景观、两侧道路进行景观提升形成一条具有当地特色的城市综合景观带；地下管线工程，供水、雨污管网新建或改建</t>
  </si>
  <si>
    <t>建宁县康养中心建设项目</t>
  </si>
  <si>
    <t>项目占地面积19050平方米，新建老年公寓、康疗护理、文体、食堂、后勤管理用房、活动广场、休闲步道等，配置老年康疗器材，提供总床位300-500张</t>
  </si>
  <si>
    <t>六</t>
  </si>
  <si>
    <t>房地产业（37个）</t>
  </si>
  <si>
    <t>梅列佳和人家建设项目</t>
  </si>
  <si>
    <t>总用地面积17251.52平方，总建筑面积85025平方，其中住宅面积45525平方、SOHO办公面积9500平方，商业建筑面积8500平方</t>
  </si>
  <si>
    <t>梅列新城财富广场建设项目</t>
  </si>
  <si>
    <t>建设新城财富广场1#楼、2#楼、3#楼及地下室，总建筑面积102000平方米，计容建筑面积72700平方米</t>
  </si>
  <si>
    <t>三明富力爱丁堡</t>
  </si>
  <si>
    <t>占地63亩、总建筑面积11.78万平方米，建设高端商业集中区</t>
  </si>
  <si>
    <t>三明中梁壹号院</t>
  </si>
  <si>
    <t>占地53亩、总建筑面积8.1万平方米，建设高端商业集中区</t>
  </si>
  <si>
    <t>梅列陈大机床厂地块棚户区开发</t>
  </si>
  <si>
    <t>进行机床厂地块征收和开发建设，总建筑面积10万平方米，新建高层住宅及相关配套设施</t>
  </si>
  <si>
    <t>梅列区徐碧村、列东村宏图花园开发建设项目</t>
  </si>
  <si>
    <t>项目建设用地性质为商业用地（B1）、商务用地（B2），用地总面积14067.77平方米（其中徐碧村11334.42平方米，列东村2733.35平方米）项目新建建筑裙楼地上2层，2栋高层32层建筑。建筑面积54992.52平方米，其中计容面积44280平方米</t>
  </si>
  <si>
    <t>梅列区徐碧旧城改造甲头安置地（新村）A地块</t>
  </si>
  <si>
    <t>总用地面积约24328.6平方米，计容建筑面积约46156.5平方米，不计容面积27194.6平方米，商业建筑面积约4550.6平方米，村委会约4170.1平方米</t>
  </si>
  <si>
    <t>城投广场（西区）</t>
  </si>
  <si>
    <t>用地面积17108.85平方米，建筑面积74000平方米</t>
  </si>
  <si>
    <t>三元恒大御府商住区建设项目</t>
  </si>
  <si>
    <t>总建筑面积42万平方米,建设高层住宅11栋，别墅139栋及配套管理用房</t>
  </si>
  <si>
    <t>三元区东霞B地块开发项目（碧桂园）</t>
  </si>
  <si>
    <t>实施三元区碧桂园项目建设，出让面积54597.82平方米，总建筑面积132850平方米</t>
  </si>
  <si>
    <t>三元区省一建下洋棚户区改造</t>
  </si>
  <si>
    <t>占地面积65.8亩，总建筑面积64553平方米</t>
  </si>
  <si>
    <t>三元区一建·西江悦房地产开发建设项目</t>
  </si>
  <si>
    <t>总建筑面积13.1万平方米，建设9幢住宅楼，配套建设超市、社区卫生服务中心、管理服务用房以及城市广场，代建市政道路六条</t>
  </si>
  <si>
    <t>永安市建发燕郡（南地块）房地产项目</t>
  </si>
  <si>
    <t>占地63307平方米，建筑面积13.29万平方米</t>
  </si>
  <si>
    <t>沙县和岸二期建设项目</t>
  </si>
  <si>
    <t>占地面积6.4万平方米，建筑面积17万平方米</t>
  </si>
  <si>
    <t>沙县站前C地块建设项目</t>
  </si>
  <si>
    <t>总用地面积29589，容积率≤3.05，建筑密度≤23%，绿地率≥28%</t>
  </si>
  <si>
    <t>沙县站前D地块建设项目</t>
  </si>
  <si>
    <t>总用地面积39140平方米，建筑面积≤119377平方米</t>
  </si>
  <si>
    <t>沙县汽车站北侧建设项目</t>
  </si>
  <si>
    <t>用地面积12518平方米，建筑面积35417平方米</t>
  </si>
  <si>
    <t>沙县长兴路东侧C地块建设项目</t>
  </si>
  <si>
    <t>用地面积41936平方米，建筑面积115759平方米</t>
  </si>
  <si>
    <t>沙县新城广场建设项目</t>
  </si>
  <si>
    <t>建筑面积33575平方米，集文化、购物、休闲、住宿为一体的文化商业综合体</t>
  </si>
  <si>
    <t>尤溪三奎新城A-14、B-13地块“开元宝邸二期”商服商住楼建设项目</t>
  </si>
  <si>
    <t>用地面积为44635.4平方米，建筑面积65450.07平方米，其中商业建筑面积1047.2平方米，住宅建筑面积64402.87平方米的9栋房地产商住楼</t>
  </si>
  <si>
    <t>尤溪三奎新城C-04-03地块“宏地国宾府”商住楼建设项目</t>
  </si>
  <si>
    <t>建筑面积103851.03平方米，建设商住楼及配套基础设施</t>
  </si>
  <si>
    <t>尤溪三奎新城B-10地块“滨江珑璟”商住楼建设项目</t>
  </si>
  <si>
    <t>该项目总用地面积20100.7平方米商服楼，容积率为1.9；其中商业建筑面积840平方米</t>
  </si>
  <si>
    <t>尤溪城西园商住商贸开发及基础设施建设项目</t>
  </si>
  <si>
    <t>总建筑面积32.82万平方米的商住商贸及其配套基础设施建设</t>
  </si>
  <si>
    <t>尤溪香江悦府房地产建设项目</t>
  </si>
  <si>
    <t>总建筑面积10万平方米，建成9幢商住楼</t>
  </si>
  <si>
    <t>2013-2019</t>
  </si>
  <si>
    <t>尤溪厦沙高速新联安置点建设项目</t>
  </si>
  <si>
    <t>总建筑面积8.58万平方米，建设156个单元</t>
  </si>
  <si>
    <t>大田碧桂园天誉商住楼开发项目</t>
  </si>
  <si>
    <t>建筑面积13.76万平方米，建设商住楼10栋及配套设施等</t>
  </si>
  <si>
    <t>兴泉铁路大田客运站站前广场综合体建设项目</t>
  </si>
  <si>
    <t>总建筑面积3万平方米，建设集客运、物流、市政道路、办公、商务、餐饮、娱乐休闲等为一体的站前广场综合体</t>
  </si>
  <si>
    <t>闽通大田分公司修理厂地块改造项目</t>
  </si>
  <si>
    <t>总用地面积62亩，总建筑面积10.8万平方米，建设12栋，安置330套户，配套建设供水、污水、燃气、用电、通讯等基础设施</t>
  </si>
  <si>
    <t>兴泉铁路明溪客运站站前广场综合体建设项目</t>
  </si>
  <si>
    <t>总建筑面积2万平方米，建设集行李托运、游客中转、行政服务、商务住宿、特色餐饮、休闲娱乐等为一体的站前广场综合体</t>
  </si>
  <si>
    <t>明溪四元堂广场建设项目</t>
  </si>
  <si>
    <t>用地面积约1.5万平方米，将建设音乐旱喷广场、演艺舞台、主题雕塑等</t>
  </si>
  <si>
    <t>明溪气动工具城南侧商住小区建设项目</t>
  </si>
  <si>
    <t>总建筑面积7.2万平方米，建设商住小区，配套公共基础设施</t>
  </si>
  <si>
    <t>宁化易地扶贫进园区搬迁项目</t>
  </si>
  <si>
    <t>总建筑面积2.7平方米，开发安置住宅小区</t>
  </si>
  <si>
    <t>宁化富贵世家小区建设项目</t>
  </si>
  <si>
    <t>总建筑面积11万平方米，开发住宅小区</t>
  </si>
  <si>
    <t>宁化信洲天骏小区建设项目</t>
  </si>
  <si>
    <t>总建筑面积6.6万平方米，开发住宅小区</t>
  </si>
  <si>
    <t>宁化信洲天悦小区建设项目</t>
  </si>
  <si>
    <t>总建筑面积6万平方米，开发住宅小区</t>
  </si>
  <si>
    <t>将乐碧水山庄建设项目</t>
  </si>
  <si>
    <t>总建筑面积7万平方米，建设高层住宅楼、花园洋房、商贸街、商贸中心及其他附属配套设施等</t>
  </si>
  <si>
    <t>将乐积善商服区（PPP项目）</t>
  </si>
  <si>
    <t>规划用地面积约13.35亩，拟建总建筑面积13000m²。其中商服中心1幢，建筑面积约8000m²；公租房1幢，建筑面积约5000m²</t>
  </si>
  <si>
    <t>七</t>
  </si>
  <si>
    <t>新兴服务（9个）</t>
  </si>
  <si>
    <t>三钢闽光物联云商项目</t>
  </si>
  <si>
    <t>建设集物流、仓储于一体的物联网钢材批发交易中心，配套智能仓储系统、钢材加工配送系统、信用销售平台、集中采购平台、电商平台系统和相应配套设施等</t>
  </si>
  <si>
    <t>梅列高端商务集中区建设项目（城投广场）</t>
  </si>
  <si>
    <t>总建筑面积38.6万平方米，建设高端商务集中区</t>
  </si>
  <si>
    <t>梅列台湾青年创业园</t>
  </si>
  <si>
    <t>建筑面积1400平方米，采用“互联网+台资企业”管理模式，以互联网平台型企业、服务型企业、应用型企业为主，打造电子商务双创园区，吸引台湾青年来三明创业就业</t>
  </si>
  <si>
    <t>三元区烟叶生产技术中心科研试验基地建设项目</t>
  </si>
  <si>
    <t>总建筑面积5300平方米，新建科研管理用房、包衣种子生产用房及良种繁育基地</t>
  </si>
  <si>
    <t>大田县VR产业示范区建设项目</t>
  </si>
  <si>
    <t>建设大田旅游推广、生态茶叶推广、红色基地建设、教育业务合作、人才培育孵化等内容的VR体验示范区和涵盖软件开发、资源制作和分发、人才培训、行业认证、产品测试、应用体验等产业的VR产业链</t>
  </si>
  <si>
    <t>宁化数字（电商）产业园建设项目</t>
  </si>
  <si>
    <t>建设数字产业园、电商产业园、仓储物流中心，建成13个乡镇、147个行政村物流网点，搭建信息资源共享与开放平台、城市运营管理中心、政务自助服务、城市综合管理、云计算平台、运营中心基础平台及互联网+产业特色服务平台</t>
  </si>
  <si>
    <t>清流农村电子商务产业项目</t>
  </si>
  <si>
    <t>总建筑面积3万平方米，建设县级运营（孵化）中心（含电商公共服务平台建设），13个乡镇100个村级服务点建设；培育年交易额500万以上的电商龙头企业30家、网店1000家；建成县、乡、村三级物流仓储配送体系</t>
  </si>
  <si>
    <t>清流“互联网+文化家居产业链”项目</t>
  </si>
  <si>
    <t>建设集产业孵化、电子商务、仓储物流、供应链集聚等多功能为一体的互联网文化家居产业链</t>
  </si>
  <si>
    <t>智慧将乐（一期）</t>
  </si>
  <si>
    <t>建设云计算中心、智慧政务、智慧城管和平安城市四大项目</t>
  </si>
  <si>
    <t>八</t>
  </si>
  <si>
    <t>其他服务（16个）</t>
  </si>
  <si>
    <t>三明市沙溪河两岸公共自行车道路工程建设项目</t>
  </si>
  <si>
    <t>总长约18.2公里。路面铺装采用普通彩色沥青路面结构；部分路面或绿化带较窄处采用悬挑、栈桥等结构处理；附属工程包括标志标线指示系统、井盖改造、绿化改迁、照明等工程</t>
  </si>
  <si>
    <t>梅列区政府三元区政府</t>
  </si>
  <si>
    <t>三明市力建洗涤有限公司迁建项目　</t>
  </si>
  <si>
    <t>总建筑面积1.2万平方米，新建办公综合楼1幢、钢结构厂房2幢；建设集洗涤、消毒、烘干、熨烫为一体的专业洗涤生产线两条</t>
  </si>
  <si>
    <t>沙县千年古县记忆建设即东门片区保护性建设项目</t>
  </si>
  <si>
    <t>项目范围东门片区，用地35公顷，主要进行修旧如旧的老旧建筑的保护建设</t>
  </si>
  <si>
    <t>沙县龙湖提升改造项目</t>
  </si>
  <si>
    <t>提升改造1129亩，其中水体面积266亩。土方开挖98万立方米，建设漫步道、登山道、车行道等道路工程12.8公里；铺设强弱电管12.8公里，给排水管网12.3公里；建设广场9.8万平方米，管理用房5300平方米，景观桥12座；实施生态湿地及绿化工程80亩，建设园区路灯、环卫设施等</t>
  </si>
  <si>
    <t>尤溪县青印溪“一河两岸”河滨景观工程</t>
  </si>
  <si>
    <t>第一期工程内容包含文公桥至玉带桥北岸建筑立面改造及河滨景观工程，其中，建筑立面改造工程共9栋楼，总面积约14000平方米，景观工程面积约5000平方米；第二期工程内容包含玉带桥至情人桥两岸和文公桥至紫阳公园廊桥南岸建筑立面改造及河滨景观工程，其中，建筑立面改造工程面积约67000平方米，景观工程面积约60000平方米</t>
  </si>
  <si>
    <t>大田浩沙体育文化产业园建设项目</t>
  </si>
  <si>
    <t>总建筑面积5万平方米，建设体育活动中心、体育用品体验中心、体育技能培训中心等</t>
  </si>
  <si>
    <t>大田永兴达机动车驾考中心建设项目</t>
  </si>
  <si>
    <t>建设机动车驾考中心及考试场、办公大楼、考试系统等配套设施</t>
  </si>
  <si>
    <t>明溪湿地公园建设项目</t>
  </si>
  <si>
    <t>建设集保护和休闲观光的湿地公园1.7公顷</t>
  </si>
  <si>
    <t>明溪归化公园建设项目</t>
  </si>
  <si>
    <t>总面积3.2万平方米，建设城市综合公园、建筑小品、下沉式公共厕所、景观步道、灯光夜景、水系景观等</t>
  </si>
  <si>
    <t>明溪侨乡体育公园建设项目</t>
  </si>
  <si>
    <t>总建筑面积约1.8万平方米，建设室内体育馆、室内游泳馆、体育场看台及顶棚改造等，配套综合运动场地、体能训练场地及相关附属用房及设施，形成集游泳、篮球、排球、羽毛球、乒乓球、体操为一体的综合健身馆</t>
  </si>
  <si>
    <t>明溪夏坊中溪野外珍稀鸟类资源保护与发展示范区</t>
  </si>
  <si>
    <t>建设夏坊珍稀鸟类资源保育、宣教展示、科学发展、管理服务、休闲民宿、游客接待、黑冠鹃隼、鸳鸯、白颈长尾雉等珍稀鸟类观赏等功能区</t>
  </si>
  <si>
    <t>清流体育健身中心建设项目</t>
  </si>
  <si>
    <t>建筑面积1.53万平方米，新建体育中心（体育馆、游泳馆、400米田径场），体育公园、健身培训指导中心</t>
  </si>
  <si>
    <t>2014-2019</t>
  </si>
  <si>
    <t>清流铜锣山休闲绿道公园建设项目</t>
  </si>
  <si>
    <t>总用地面积约690亩，规划建设休闲步道约15公里及入口广场、景观亭、观景台，观景台阁、夜景、绿化工程等</t>
  </si>
  <si>
    <t>泰宁古城保护开发及基础设施建设项目</t>
  </si>
  <si>
    <t>建设古城范围内的搬迁安置、古建筑维修和保护、古城内绿化、街区道路修复、古城夜景系统、及城市基础设施</t>
  </si>
  <si>
    <t>泰宁县历史文化名村大源村修缮及开发</t>
  </si>
  <si>
    <t>新建游客集散中心1处、停车场1处、公厕1处，完善河滨公园绿化、石凳、攀爬架、休闲亭、夜景工程等配套基础设施；完善戴氏官厅修缮，修缮古驿道3000米，古建筑群3处2000平米，古民居保护与修缮，古驿道节点配套设施；新建改造民宿30余栋，打造大源生态游、休闲度假、农家乐等</t>
  </si>
  <si>
    <t>建宁城区至枫元绿道建设项目</t>
  </si>
  <si>
    <t>建设道路24公里，宽度3-6米，沿途设置一级、二级驿站15个</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</si>
</sst>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1">
    <font>
      <sz val="12"/>
      <name val="宋体"/>
      <family val="0"/>
    </font>
    <font>
      <sz val="10"/>
      <name val="Helv"/>
      <family val="2"/>
    </font>
    <font>
      <sz val="11"/>
      <color indexed="9"/>
      <name val="宋体"/>
      <family val="0"/>
    </font>
    <font>
      <sz val="11"/>
      <color indexed="8"/>
      <name val="宋体"/>
      <family val="0"/>
    </font>
    <font>
      <b/>
      <sz val="11"/>
      <color indexed="8"/>
      <name val="宋体"/>
      <family val="0"/>
    </font>
    <font>
      <b/>
      <sz val="11"/>
      <color indexed="9"/>
      <name val="宋体"/>
      <family val="0"/>
    </font>
    <font>
      <b/>
      <sz val="18"/>
      <color indexed="54"/>
      <name val="宋体"/>
      <family val="0"/>
    </font>
    <font>
      <b/>
      <sz val="11"/>
      <color indexed="54"/>
      <name val="宋体"/>
      <family val="0"/>
    </font>
    <font>
      <sz val="11"/>
      <color indexed="17"/>
      <name val="宋体"/>
      <family val="0"/>
    </font>
    <font>
      <b/>
      <sz val="13"/>
      <color indexed="54"/>
      <name val="宋体"/>
      <family val="0"/>
    </font>
    <font>
      <sz val="11"/>
      <color indexed="16"/>
      <name val="宋体"/>
      <family val="0"/>
    </font>
    <font>
      <sz val="11"/>
      <color indexed="19"/>
      <name val="宋体"/>
      <family val="0"/>
    </font>
    <font>
      <sz val="11"/>
      <color indexed="10"/>
      <name val="宋体"/>
      <family val="0"/>
    </font>
    <font>
      <u val="single"/>
      <sz val="11"/>
      <color indexed="12"/>
      <name val="宋体"/>
      <family val="0"/>
    </font>
    <font>
      <sz val="12"/>
      <color indexed="8"/>
      <name val="宋体"/>
      <family val="0"/>
    </font>
    <font>
      <sz val="11"/>
      <color indexed="53"/>
      <name val="宋体"/>
      <family val="0"/>
    </font>
    <font>
      <b/>
      <sz val="11"/>
      <color indexed="53"/>
      <name val="宋体"/>
      <family val="0"/>
    </font>
    <font>
      <b/>
      <sz val="15"/>
      <color indexed="54"/>
      <name val="宋体"/>
      <family val="0"/>
    </font>
    <font>
      <u val="single"/>
      <sz val="11"/>
      <color indexed="20"/>
      <name val="宋体"/>
      <family val="0"/>
    </font>
    <font>
      <b/>
      <sz val="11"/>
      <color indexed="63"/>
      <name val="宋体"/>
      <family val="0"/>
    </font>
    <font>
      <sz val="11"/>
      <color indexed="62"/>
      <name val="宋体"/>
      <family val="0"/>
    </font>
    <font>
      <sz val="12"/>
      <name val="Times New Roman"/>
      <family val="1"/>
    </font>
    <font>
      <i/>
      <sz val="11"/>
      <color indexed="23"/>
      <name val="宋体"/>
      <family val="0"/>
    </font>
    <font>
      <sz val="20"/>
      <name val="方正小标宋简体"/>
      <family val="4"/>
    </font>
    <font>
      <sz val="10"/>
      <name val="方正小标宋简体"/>
      <family val="4"/>
    </font>
    <font>
      <b/>
      <sz val="11"/>
      <name val="宋体"/>
      <family val="0"/>
    </font>
    <font>
      <b/>
      <sz val="10"/>
      <name val="宋体"/>
      <family val="0"/>
    </font>
    <font>
      <sz val="10"/>
      <name val="宋体"/>
      <family val="0"/>
    </font>
    <font>
      <sz val="11"/>
      <name val="宋体"/>
      <family val="0"/>
    </font>
    <font>
      <sz val="9"/>
      <name val="宋体"/>
      <family val="0"/>
    </font>
    <font>
      <sz val="16"/>
      <name val="黑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vertical="center"/>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10" fillId="1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4" fillId="0" borderId="0" applyFill="0">
      <alignment vertical="center"/>
      <protection/>
    </xf>
    <xf numFmtId="0" fontId="13" fillId="0" borderId="0" applyNumberFormat="0" applyFill="0" applyBorder="0" applyAlignment="0" applyProtection="0"/>
    <xf numFmtId="0" fontId="8" fillId="6" borderId="0" applyNumberFormat="0" applyBorder="0" applyAlignment="0" applyProtection="0"/>
    <xf numFmtId="0" fontId="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5" fillId="13" borderId="5" applyNumberFormat="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1" fillId="9" borderId="0" applyNumberFormat="0" applyBorder="0" applyAlignment="0" applyProtection="0"/>
    <xf numFmtId="0" fontId="19" fillId="4" borderId="7" applyNumberFormat="0" applyAlignment="0" applyProtection="0"/>
    <xf numFmtId="0" fontId="20" fillId="7" borderId="4" applyNumberFormat="0" applyAlignment="0" applyProtection="0"/>
    <xf numFmtId="0" fontId="21" fillId="0" borderId="0">
      <alignment vertical="center"/>
      <protection/>
    </xf>
    <xf numFmtId="0" fontId="18" fillId="0" borderId="0" applyNumberFormat="0" applyFill="0" applyBorder="0" applyAlignment="0" applyProtection="0"/>
    <xf numFmtId="0" fontId="0" fillId="3" borderId="8" applyNumberFormat="0" applyFont="0" applyAlignment="0" applyProtection="0"/>
  </cellStyleXfs>
  <cellXfs count="92">
    <xf numFmtId="0" fontId="0" fillId="0" borderId="0" xfId="0" applyAlignment="1">
      <alignment vertical="center"/>
    </xf>
    <xf numFmtId="0" fontId="3" fillId="0" borderId="0" xfId="0" applyFont="1" applyFill="1" applyAlignment="1">
      <alignment vertical="center"/>
    </xf>
    <xf numFmtId="0" fontId="0" fillId="0" borderId="0" xfId="0" applyFont="1"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5" fillId="0" borderId="9" xfId="0" applyFont="1" applyFill="1" applyBorder="1" applyAlignment="1">
      <alignment horizontal="center" vertical="center" wrapText="1"/>
    </xf>
    <xf numFmtId="0" fontId="3" fillId="0" borderId="9" xfId="0" applyFont="1" applyFill="1" applyBorder="1" applyAlignment="1">
      <alignment vertical="center"/>
    </xf>
    <xf numFmtId="0" fontId="25"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left" vertical="center" wrapText="1"/>
    </xf>
    <xf numFmtId="0" fontId="25" fillId="0" borderId="9" xfId="0" applyNumberFormat="1" applyFont="1" applyFill="1" applyBorder="1" applyAlignment="1" applyProtection="1">
      <alignment horizontal="left" vertical="center" wrapText="1"/>
      <protection/>
    </xf>
    <xf numFmtId="0" fontId="27" fillId="0" borderId="9" xfId="0" applyNumberFormat="1" applyFont="1" applyFill="1" applyBorder="1" applyAlignment="1">
      <alignment horizontal="center" vertical="center" wrapText="1"/>
    </xf>
    <xf numFmtId="0" fontId="27" fillId="0" borderId="9" xfId="0" applyNumberFormat="1"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9" xfId="0" applyFont="1" applyFill="1" applyBorder="1" applyAlignment="1">
      <alignment horizontal="center" vertical="center" wrapText="1"/>
    </xf>
    <xf numFmtId="0" fontId="27" fillId="0" borderId="9" xfId="0" applyFont="1" applyBorder="1" applyAlignment="1">
      <alignment horizontal="left" vertical="center" wrapText="1"/>
    </xf>
    <xf numFmtId="0" fontId="27" fillId="0" borderId="9" xfId="0" applyFont="1" applyBorder="1" applyAlignment="1">
      <alignment horizontal="center" vertical="center" wrapText="1"/>
    </xf>
    <xf numFmtId="0" fontId="27" fillId="0" borderId="9" xfId="0" applyFont="1" applyBorder="1" applyAlignment="1">
      <alignment horizontal="center" vertical="center"/>
    </xf>
    <xf numFmtId="0" fontId="27" fillId="4" borderId="9" xfId="84" applyFont="1" applyFill="1" applyBorder="1" applyAlignment="1">
      <alignment horizontal="left" vertical="center" wrapText="1"/>
      <protection/>
    </xf>
    <xf numFmtId="0" fontId="27" fillId="4" borderId="9" xfId="84" applyFont="1" applyFill="1" applyBorder="1" applyAlignment="1">
      <alignment horizontal="center" vertical="center" wrapText="1"/>
      <protection/>
    </xf>
    <xf numFmtId="0" fontId="27" fillId="0" borderId="9" xfId="0" applyFont="1" applyFill="1" applyBorder="1" applyAlignment="1">
      <alignment horizontal="center" vertical="center"/>
    </xf>
    <xf numFmtId="0" fontId="27" fillId="0" borderId="9" xfId="0" applyFont="1" applyBorder="1" applyAlignment="1">
      <alignment vertical="center" wrapText="1"/>
    </xf>
    <xf numFmtId="0" fontId="27" fillId="0" borderId="10" xfId="0" applyFont="1" applyBorder="1" applyAlignment="1">
      <alignment horizontal="left" vertical="center" wrapText="1"/>
    </xf>
    <xf numFmtId="0" fontId="27" fillId="0" borderId="10" xfId="0" applyFont="1" applyBorder="1" applyAlignment="1">
      <alignment horizontal="center" vertical="center" wrapText="1"/>
    </xf>
    <xf numFmtId="176" fontId="27" fillId="0" borderId="9" xfId="0" applyNumberFormat="1" applyFont="1" applyFill="1" applyBorder="1" applyAlignment="1">
      <alignment horizontal="center" vertical="center" wrapText="1"/>
    </xf>
    <xf numFmtId="0" fontId="27" fillId="0" borderId="9" xfId="0" applyFont="1" applyFill="1" applyBorder="1" applyAlignment="1" applyProtection="1">
      <alignment horizontal="center" vertical="center" wrapText="1"/>
      <protection locked="0"/>
    </xf>
    <xf numFmtId="0" fontId="27" fillId="4" borderId="9" xfId="0" applyFont="1" applyFill="1" applyBorder="1" applyAlignment="1">
      <alignment horizontal="center" vertical="center" wrapText="1"/>
    </xf>
    <xf numFmtId="0" fontId="27" fillId="4" borderId="9" xfId="58" applyNumberFormat="1" applyFont="1" applyFill="1" applyBorder="1" applyAlignment="1">
      <alignment horizontal="left" vertical="center" wrapText="1"/>
      <protection/>
    </xf>
    <xf numFmtId="176" fontId="27" fillId="4" borderId="9" xfId="58" applyNumberFormat="1" applyFont="1" applyFill="1" applyBorder="1" applyAlignment="1">
      <alignment horizontal="center" vertical="center" wrapText="1" shrinkToFit="1"/>
      <protection/>
    </xf>
    <xf numFmtId="0" fontId="26" fillId="0" borderId="9" xfId="0" applyFont="1" applyFill="1" applyBorder="1" applyAlignment="1">
      <alignment horizontal="center" vertical="center" wrapText="1"/>
    </xf>
    <xf numFmtId="0" fontId="26" fillId="0" borderId="9" xfId="0" applyFont="1" applyFill="1" applyBorder="1" applyAlignment="1">
      <alignment horizontal="left" vertical="center" wrapText="1"/>
    </xf>
    <xf numFmtId="0" fontId="27" fillId="0" borderId="9" xfId="44" applyNumberFormat="1" applyFont="1" applyFill="1" applyBorder="1" applyAlignment="1">
      <alignment horizontal="center" vertical="center" wrapText="1"/>
      <protection/>
    </xf>
    <xf numFmtId="0" fontId="27" fillId="0" borderId="9" xfId="84" applyFont="1" applyFill="1" applyBorder="1" applyAlignment="1" applyProtection="1">
      <alignment vertical="center" wrapText="1"/>
      <protection locked="0"/>
    </xf>
    <xf numFmtId="176" fontId="27" fillId="0" borderId="9" xfId="84" applyNumberFormat="1" applyFont="1" applyFill="1" applyBorder="1" applyAlignment="1" applyProtection="1">
      <alignment horizontal="center" vertical="center" wrapText="1"/>
      <protection/>
    </xf>
    <xf numFmtId="0" fontId="27" fillId="0" borderId="9" xfId="0" applyFont="1" applyFill="1" applyBorder="1" applyAlignment="1">
      <alignment vertical="center" wrapText="1"/>
    </xf>
    <xf numFmtId="0" fontId="27" fillId="0" borderId="9" xfId="0" applyFont="1" applyFill="1" applyBorder="1" applyAlignment="1" applyProtection="1">
      <alignment horizontal="left" vertical="center" wrapText="1"/>
      <protection locked="0"/>
    </xf>
    <xf numFmtId="0" fontId="27" fillId="0" borderId="9" xfId="43" applyFont="1" applyFill="1" applyBorder="1" applyAlignment="1">
      <alignment horizontal="center" vertical="center" wrapText="1"/>
      <protection/>
    </xf>
    <xf numFmtId="0" fontId="27" fillId="4" borderId="9" xfId="45" applyFont="1" applyFill="1" applyBorder="1" applyAlignment="1">
      <alignment horizontal="left" vertical="center" wrapText="1"/>
      <protection/>
    </xf>
    <xf numFmtId="0" fontId="27" fillId="4" borderId="9" xfId="46" applyFont="1" applyFill="1" applyBorder="1" applyAlignment="1">
      <alignment horizontal="left" vertical="center" wrapText="1"/>
      <protection/>
    </xf>
    <xf numFmtId="0" fontId="27" fillId="4" borderId="9" xfId="48" applyFont="1" applyFill="1" applyBorder="1" applyAlignment="1">
      <alignment horizontal="center" vertical="center" wrapText="1"/>
      <protection/>
    </xf>
    <xf numFmtId="0" fontId="27" fillId="4" borderId="9" xfId="49" applyFont="1" applyFill="1" applyBorder="1" applyAlignment="1">
      <alignment horizontal="center" vertical="center" wrapText="1"/>
      <protection/>
    </xf>
    <xf numFmtId="0" fontId="27" fillId="4" borderId="9" xfId="50" applyFont="1" applyFill="1" applyBorder="1" applyAlignment="1">
      <alignment horizontal="center" vertical="center" wrapText="1"/>
      <protection/>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8" fillId="0" borderId="9" xfId="0" applyNumberFormat="1" applyFont="1" applyFill="1" applyBorder="1" applyAlignment="1">
      <alignment horizontal="center" vertical="center" wrapText="1"/>
    </xf>
    <xf numFmtId="49" fontId="27" fillId="0" borderId="9" xfId="0" applyNumberFormat="1" applyFont="1" applyBorder="1" applyAlignment="1">
      <alignment vertical="center" wrapText="1"/>
    </xf>
    <xf numFmtId="0" fontId="27" fillId="0" borderId="9" xfId="0" applyNumberFormat="1" applyFont="1" applyBorder="1" applyAlignment="1">
      <alignment horizontal="center" vertical="center" wrapText="1"/>
    </xf>
    <xf numFmtId="0" fontId="27" fillId="4" borderId="9" xfId="0" applyFont="1" applyFill="1" applyBorder="1" applyAlignment="1">
      <alignment horizontal="left" vertical="center" wrapText="1"/>
    </xf>
    <xf numFmtId="176" fontId="27" fillId="0" borderId="9" xfId="57" applyNumberFormat="1" applyFont="1" applyFill="1" applyBorder="1" applyAlignment="1">
      <alignment horizontal="center" vertical="center" wrapText="1"/>
      <protection/>
    </xf>
    <xf numFmtId="0" fontId="27" fillId="0" borderId="9" xfId="0" applyNumberFormat="1" applyFont="1" applyFill="1" applyBorder="1" applyAlignment="1" applyProtection="1">
      <alignment horizontal="left" vertical="center" wrapText="1"/>
      <protection locked="0"/>
    </xf>
    <xf numFmtId="49" fontId="27" fillId="0" borderId="9" xfId="0" applyNumberFormat="1" applyFont="1" applyFill="1" applyBorder="1" applyAlignment="1">
      <alignment horizontal="center" vertical="center" wrapText="1"/>
    </xf>
    <xf numFmtId="0" fontId="25" fillId="0" borderId="9" xfId="0" applyFont="1" applyFill="1" applyBorder="1" applyAlignment="1">
      <alignment vertical="center" wrapText="1"/>
    </xf>
    <xf numFmtId="0" fontId="28" fillId="0" borderId="0" xfId="0" applyFont="1" applyFill="1" applyAlignment="1">
      <alignment vertical="center"/>
    </xf>
    <xf numFmtId="0" fontId="0" fillId="0" borderId="0" xfId="0" applyFont="1" applyFill="1" applyBorder="1" applyAlignment="1">
      <alignment vertical="center"/>
    </xf>
    <xf numFmtId="0" fontId="27" fillId="4" borderId="9" xfId="43" applyFont="1" applyFill="1" applyBorder="1" applyAlignment="1">
      <alignment horizontal="left" vertical="center" wrapText="1"/>
      <protection/>
    </xf>
    <xf numFmtId="0" fontId="27" fillId="4" borderId="9" xfId="51" applyFont="1" applyFill="1" applyBorder="1" applyAlignment="1">
      <alignment horizontal="left" vertical="center" wrapText="1"/>
      <protection/>
    </xf>
    <xf numFmtId="0" fontId="27" fillId="4" borderId="9" xfId="53" applyFont="1" applyFill="1" applyBorder="1" applyAlignment="1">
      <alignment horizontal="center" vertical="center" wrapText="1"/>
      <protection/>
    </xf>
    <xf numFmtId="0" fontId="27" fillId="4" borderId="9" xfId="55" applyFont="1" applyFill="1" applyBorder="1" applyAlignment="1">
      <alignment horizontal="center" vertical="center" wrapText="1"/>
      <protection/>
    </xf>
    <xf numFmtId="0" fontId="27" fillId="4" borderId="9" xfId="42" applyFont="1" applyFill="1" applyBorder="1" applyAlignment="1">
      <alignment horizontal="center" vertical="center" wrapText="1"/>
      <protection/>
    </xf>
    <xf numFmtId="176" fontId="27" fillId="4" borderId="9" xfId="58" applyNumberFormat="1" applyFont="1" applyFill="1" applyBorder="1" applyAlignment="1">
      <alignment horizontal="left" vertical="center" wrapText="1" shrinkToFit="1"/>
      <protection/>
    </xf>
    <xf numFmtId="0" fontId="27" fillId="0" borderId="9" xfId="0" applyFont="1" applyFill="1" applyBorder="1" applyAlignment="1" applyProtection="1">
      <alignment vertical="center" wrapText="1"/>
      <protection locked="0"/>
    </xf>
    <xf numFmtId="0" fontId="27" fillId="0" borderId="9" xfId="59" applyFont="1" applyFill="1" applyBorder="1" applyAlignment="1">
      <alignment horizontal="left" vertical="center" wrapText="1"/>
      <protection/>
    </xf>
    <xf numFmtId="0" fontId="27" fillId="0" borderId="9" xfId="59" applyNumberFormat="1" applyFont="1" applyFill="1" applyBorder="1" applyAlignment="1">
      <alignment horizontal="left" vertical="center" wrapText="1"/>
      <protection/>
    </xf>
    <xf numFmtId="0" fontId="27" fillId="4" borderId="9" xfId="0" applyFont="1" applyFill="1" applyBorder="1" applyAlignment="1" applyProtection="1">
      <alignment horizontal="left" vertical="center" wrapText="1"/>
      <protection locked="0"/>
    </xf>
    <xf numFmtId="0" fontId="27" fillId="4" borderId="9" xfId="0" applyFont="1" applyFill="1" applyBorder="1" applyAlignment="1" applyProtection="1">
      <alignment horizontal="center" vertical="center" wrapText="1"/>
      <protection locked="0"/>
    </xf>
    <xf numFmtId="0" fontId="27" fillId="0" borderId="9" xfId="16" applyFont="1" applyFill="1" applyBorder="1" applyAlignment="1">
      <alignment horizontal="left" vertical="center" wrapText="1"/>
      <protection/>
    </xf>
    <xf numFmtId="0" fontId="27" fillId="0" borderId="9" xfId="0" applyNumberFormat="1" applyFont="1" applyBorder="1" applyAlignment="1">
      <alignment vertical="center" wrapText="1"/>
    </xf>
    <xf numFmtId="177" fontId="27"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49" fontId="26" fillId="0" borderId="9" xfId="0" applyNumberFormat="1" applyFont="1" applyBorder="1" applyAlignment="1">
      <alignment vertical="center" wrapText="1"/>
    </xf>
    <xf numFmtId="177" fontId="26" fillId="0" borderId="9" xfId="0" applyNumberFormat="1" applyFont="1" applyFill="1" applyBorder="1" applyAlignment="1">
      <alignment horizontal="center" vertical="center" wrapText="1"/>
    </xf>
    <xf numFmtId="0" fontId="26" fillId="0" borderId="9" xfId="0" applyNumberFormat="1" applyFont="1" applyBorder="1" applyAlignment="1">
      <alignment horizontal="center" vertical="center" wrapText="1"/>
    </xf>
    <xf numFmtId="0" fontId="27" fillId="0" borderId="9" xfId="54" applyFont="1" applyFill="1" applyBorder="1" applyAlignment="1">
      <alignment horizontal="left" vertical="center" wrapText="1"/>
      <protection/>
    </xf>
    <xf numFmtId="0" fontId="27" fillId="0" borderId="9" xfId="61" applyFont="1" applyFill="1" applyBorder="1" applyAlignment="1">
      <alignment horizontal="center" vertical="center" wrapText="1"/>
      <protection/>
    </xf>
    <xf numFmtId="0" fontId="27" fillId="0" borderId="9" xfId="61" applyFont="1" applyFill="1" applyBorder="1" applyAlignment="1">
      <alignment vertical="center" wrapText="1"/>
      <protection/>
    </xf>
    <xf numFmtId="0" fontId="27" fillId="0" borderId="9" xfId="84" applyFont="1" applyFill="1" applyBorder="1" applyAlignment="1" applyProtection="1">
      <alignment horizontal="left" vertical="center" wrapText="1"/>
      <protection/>
    </xf>
    <xf numFmtId="177" fontId="27" fillId="0" borderId="9" xfId="84" applyNumberFormat="1" applyFont="1" applyFill="1" applyBorder="1" applyAlignment="1" applyProtection="1">
      <alignment horizontal="center" vertical="center" wrapText="1"/>
      <protection/>
    </xf>
    <xf numFmtId="0" fontId="27" fillId="4" borderId="9" xfId="84" applyFont="1" applyFill="1" applyBorder="1" applyAlignment="1" applyProtection="1">
      <alignment horizontal="center" vertical="center" wrapText="1"/>
      <protection locked="0"/>
    </xf>
    <xf numFmtId="0" fontId="27" fillId="0" borderId="9" xfId="15" applyFont="1" applyFill="1" applyBorder="1" applyAlignment="1">
      <alignment horizontal="left" vertical="center" wrapText="1"/>
      <protection/>
    </xf>
    <xf numFmtId="0" fontId="27" fillId="0" borderId="9" xfId="58" applyFont="1" applyFill="1" applyBorder="1" applyAlignment="1">
      <alignment vertical="center" wrapText="1"/>
      <protection/>
    </xf>
    <xf numFmtId="0" fontId="27" fillId="0" borderId="9" xfId="56" applyNumberFormat="1" applyFont="1" applyFill="1" applyBorder="1" applyAlignment="1">
      <alignment horizontal="center" vertical="center" wrapText="1"/>
      <protection/>
    </xf>
    <xf numFmtId="176" fontId="27" fillId="0" borderId="9" xfId="74" applyNumberFormat="1" applyFont="1" applyFill="1" applyBorder="1" applyAlignment="1">
      <alignment horizontal="left" vertical="center" wrapText="1"/>
    </xf>
    <xf numFmtId="0" fontId="27" fillId="0" borderId="9" xfId="60" applyFont="1" applyFill="1" applyBorder="1" applyAlignment="1">
      <alignment horizontal="left" vertical="center" wrapText="1"/>
      <protection/>
    </xf>
    <xf numFmtId="0" fontId="27" fillId="0" borderId="9" xfId="60" applyFont="1" applyFill="1" applyBorder="1" applyAlignment="1">
      <alignment horizontal="center" vertical="center" wrapText="1"/>
      <protection/>
    </xf>
    <xf numFmtId="0" fontId="25" fillId="0" borderId="9" xfId="0" applyFont="1" applyFill="1" applyBorder="1" applyAlignment="1">
      <alignment horizontal="center" vertical="center" wrapText="1"/>
    </xf>
    <xf numFmtId="0" fontId="30" fillId="0" borderId="0" xfId="0" applyFont="1" applyFill="1" applyAlignment="1">
      <alignment horizontal="left" vertical="center"/>
    </xf>
    <xf numFmtId="0" fontId="23" fillId="0" borderId="0" xfId="0" applyFont="1" applyFill="1" applyBorder="1" applyAlignment="1">
      <alignment horizontal="center" vertical="center"/>
    </xf>
    <xf numFmtId="0" fontId="23" fillId="0" borderId="0" xfId="0" applyFont="1" applyFill="1" applyAlignment="1">
      <alignment horizontal="center" vertical="center"/>
    </xf>
    <xf numFmtId="0" fontId="24" fillId="0" borderId="0" xfId="0" applyFont="1" applyFill="1" applyBorder="1" applyAlignment="1">
      <alignment horizontal="right" vertical="center"/>
    </xf>
    <xf numFmtId="0" fontId="24" fillId="0" borderId="0" xfId="0" applyFont="1" applyFill="1" applyAlignment="1">
      <alignment horizontal="right" vertical="center"/>
    </xf>
  </cellXfs>
  <cellStyles count="73">
    <cellStyle name="Normal" xfId="0"/>
    <cellStyle name="_ET_STYLE_NoName_00_" xfId="15"/>
    <cellStyle name="_ET_STYLE_NoName_00_ 2"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1" xfId="42"/>
    <cellStyle name="常规 2" xfId="43"/>
    <cellStyle name="常规 2 2 2" xfId="44"/>
    <cellStyle name="常规 21" xfId="45"/>
    <cellStyle name="常规 22" xfId="46"/>
    <cellStyle name="常规 23" xfId="47"/>
    <cellStyle name="常规 24" xfId="48"/>
    <cellStyle name="常规 25" xfId="49"/>
    <cellStyle name="常规 27" xfId="50"/>
    <cellStyle name="常规 5" xfId="51"/>
    <cellStyle name="常规 6" xfId="52"/>
    <cellStyle name="常规 7" xfId="53"/>
    <cellStyle name="常规 76" xfId="54"/>
    <cellStyle name="常规 9" xfId="55"/>
    <cellStyle name="常规_（修改二稿）版梅列区2016年度产城融合重点项目工作目标责任表" xfId="56"/>
    <cellStyle name="常规_2010年度全省固投660亿元具体项目表（省公路局报）" xfId="57"/>
    <cellStyle name="常规_Sheet1" xfId="58"/>
    <cellStyle name="常规_Sheet1_1" xfId="59"/>
    <cellStyle name="常规_概况表_7" xfId="60"/>
    <cellStyle name="常规_三明市列入2015年度省行动计划(2014-2018年)重大项目1-2月份进展情况填报表（全市）"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千位分隔_99年最新计划"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Followed Hyperlink" xfId="85"/>
    <cellStyle name="注释" xfId="8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94"/>
  <sheetViews>
    <sheetView tabSelected="1" zoomScaleSheetLayoutView="100" workbookViewId="0" topLeftCell="A1">
      <selection activeCell="A1" sqref="A1:B1"/>
    </sheetView>
  </sheetViews>
  <sheetFormatPr defaultColWidth="9.00390625" defaultRowHeight="14.25"/>
  <cols>
    <col min="1" max="1" width="4.625" style="4" customWidth="1"/>
    <col min="2" max="2" width="26.125" style="5" customWidth="1"/>
    <col min="3" max="3" width="77.25390625" style="5" customWidth="1"/>
    <col min="4" max="4" width="6.75390625" style="6" customWidth="1"/>
    <col min="5" max="5" width="9.75390625" style="6" customWidth="1"/>
    <col min="6" max="6" width="11.375" style="6" customWidth="1"/>
    <col min="7" max="9" width="9.25390625" style="6" customWidth="1"/>
    <col min="10" max="10" width="8.125" style="4" customWidth="1"/>
    <col min="11" max="11" width="9.25390625" style="1" customWidth="1"/>
    <col min="12" max="251" width="9.00390625" style="1" customWidth="1"/>
    <col min="252" max="255" width="9.00390625" style="7" customWidth="1"/>
  </cols>
  <sheetData>
    <row r="1" spans="1:2" ht="22.5" customHeight="1">
      <c r="A1" s="87" t="s">
        <v>0</v>
      </c>
      <c r="B1" s="87"/>
    </row>
    <row r="2" spans="1:11" ht="30.75" customHeight="1">
      <c r="A2" s="88" t="s">
        <v>1</v>
      </c>
      <c r="B2" s="88"/>
      <c r="C2" s="88"/>
      <c r="D2" s="88"/>
      <c r="E2" s="88"/>
      <c r="F2" s="88"/>
      <c r="G2" s="88"/>
      <c r="H2" s="88"/>
      <c r="I2" s="88"/>
      <c r="J2" s="88"/>
      <c r="K2" s="89"/>
    </row>
    <row r="3" spans="1:11" ht="14.25">
      <c r="A3" s="90" t="s">
        <v>2</v>
      </c>
      <c r="B3" s="90"/>
      <c r="C3" s="90"/>
      <c r="D3" s="90"/>
      <c r="E3" s="90"/>
      <c r="F3" s="90"/>
      <c r="G3" s="90"/>
      <c r="H3" s="90"/>
      <c r="I3" s="90"/>
      <c r="J3" s="90"/>
      <c r="K3" s="91"/>
    </row>
    <row r="4" spans="1:11" ht="16.5" customHeight="1">
      <c r="A4" s="86" t="s">
        <v>3</v>
      </c>
      <c r="B4" s="86" t="s">
        <v>4</v>
      </c>
      <c r="C4" s="86" t="s">
        <v>5</v>
      </c>
      <c r="D4" s="86" t="s">
        <v>6</v>
      </c>
      <c r="E4" s="86" t="s">
        <v>7</v>
      </c>
      <c r="F4" s="86" t="s">
        <v>8</v>
      </c>
      <c r="G4" s="86" t="s">
        <v>9</v>
      </c>
      <c r="H4" s="86"/>
      <c r="I4" s="86"/>
      <c r="J4" s="86"/>
      <c r="K4" s="86" t="s">
        <v>10</v>
      </c>
    </row>
    <row r="5" spans="1:11" ht="24" customHeight="1">
      <c r="A5" s="86"/>
      <c r="B5" s="86"/>
      <c r="C5" s="86"/>
      <c r="D5" s="86"/>
      <c r="E5" s="86"/>
      <c r="F5" s="86"/>
      <c r="G5" s="8" t="s">
        <v>11</v>
      </c>
      <c r="H5" s="8" t="s">
        <v>12</v>
      </c>
      <c r="I5" s="8" t="s">
        <v>13</v>
      </c>
      <c r="J5" s="8" t="s">
        <v>14</v>
      </c>
      <c r="K5" s="86"/>
    </row>
    <row r="6" spans="1:11" ht="21" customHeight="1">
      <c r="A6" s="9"/>
      <c r="B6" s="10" t="s">
        <v>15</v>
      </c>
      <c r="C6" s="11"/>
      <c r="D6" s="10"/>
      <c r="E6" s="10">
        <f aca="true" t="shared" si="0" ref="E6:J6">E7+E25+E46+E103+E121+E130+E168+E178</f>
        <v>7469067</v>
      </c>
      <c r="F6" s="10">
        <f t="shared" si="0"/>
        <v>2061933</v>
      </c>
      <c r="G6" s="10">
        <f aca="true" t="shared" si="1" ref="G6:G30">H6+I6+J6</f>
        <v>3982211</v>
      </c>
      <c r="H6" s="10">
        <f t="shared" si="0"/>
        <v>1574331</v>
      </c>
      <c r="I6" s="10">
        <f t="shared" si="0"/>
        <v>1351037</v>
      </c>
      <c r="J6" s="10">
        <f t="shared" si="0"/>
        <v>1056843</v>
      </c>
      <c r="K6" s="53"/>
    </row>
    <row r="7" spans="1:11" ht="18" customHeight="1">
      <c r="A7" s="10" t="s">
        <v>16</v>
      </c>
      <c r="B7" s="12" t="s">
        <v>17</v>
      </c>
      <c r="C7" s="11"/>
      <c r="D7" s="10"/>
      <c r="E7" s="10">
        <f aca="true" t="shared" si="2" ref="E7:J7">SUM(E8:E24)</f>
        <v>704163</v>
      </c>
      <c r="F7" s="10">
        <f t="shared" si="2"/>
        <v>262000</v>
      </c>
      <c r="G7" s="10">
        <f t="shared" si="1"/>
        <v>387163</v>
      </c>
      <c r="H7" s="10">
        <f t="shared" si="2"/>
        <v>158100</v>
      </c>
      <c r="I7" s="10">
        <f t="shared" si="2"/>
        <v>126250</v>
      </c>
      <c r="J7" s="10">
        <f t="shared" si="2"/>
        <v>102813</v>
      </c>
      <c r="K7" s="53"/>
    </row>
    <row r="8" spans="1:11" ht="30" customHeight="1">
      <c r="A8" s="13">
        <v>1</v>
      </c>
      <c r="B8" s="14" t="s">
        <v>18</v>
      </c>
      <c r="C8" s="14" t="s">
        <v>19</v>
      </c>
      <c r="D8" s="13" t="s">
        <v>20</v>
      </c>
      <c r="E8" s="13">
        <v>180000</v>
      </c>
      <c r="F8" s="13">
        <v>130000</v>
      </c>
      <c r="G8" s="10">
        <f t="shared" si="1"/>
        <v>50000</v>
      </c>
      <c r="H8" s="13">
        <v>15000</v>
      </c>
      <c r="I8" s="13">
        <v>17000</v>
      </c>
      <c r="J8" s="13">
        <v>18000</v>
      </c>
      <c r="K8" s="15" t="s">
        <v>21</v>
      </c>
    </row>
    <row r="9" spans="1:11" ht="24">
      <c r="A9" s="13">
        <v>2</v>
      </c>
      <c r="B9" s="15" t="s">
        <v>22</v>
      </c>
      <c r="C9" s="15" t="s">
        <v>23</v>
      </c>
      <c r="D9" s="13" t="s">
        <v>24</v>
      </c>
      <c r="E9" s="16">
        <v>30000</v>
      </c>
      <c r="F9" s="13">
        <v>0</v>
      </c>
      <c r="G9" s="10">
        <f t="shared" si="1"/>
        <v>30000</v>
      </c>
      <c r="H9" s="16">
        <v>10000</v>
      </c>
      <c r="I9" s="16">
        <v>10000</v>
      </c>
      <c r="J9" s="16">
        <v>10000</v>
      </c>
      <c r="K9" s="15" t="s">
        <v>21</v>
      </c>
    </row>
    <row r="10" spans="1:11" ht="24">
      <c r="A10" s="13">
        <v>3</v>
      </c>
      <c r="B10" s="15" t="s">
        <v>25</v>
      </c>
      <c r="C10" s="14" t="s">
        <v>26</v>
      </c>
      <c r="D10" s="13" t="s">
        <v>27</v>
      </c>
      <c r="E10" s="16">
        <v>20000</v>
      </c>
      <c r="F10" s="13">
        <v>0</v>
      </c>
      <c r="G10" s="10">
        <f t="shared" si="1"/>
        <v>20000</v>
      </c>
      <c r="H10" s="16">
        <v>10000</v>
      </c>
      <c r="I10" s="16">
        <v>10000</v>
      </c>
      <c r="J10" s="16">
        <v>0</v>
      </c>
      <c r="K10" s="15" t="s">
        <v>28</v>
      </c>
    </row>
    <row r="11" spans="1:11" ht="36.75" customHeight="1">
      <c r="A11" s="13">
        <v>4</v>
      </c>
      <c r="B11" s="14" t="s">
        <v>29</v>
      </c>
      <c r="C11" s="14" t="s">
        <v>30</v>
      </c>
      <c r="D11" s="13" t="s">
        <v>31</v>
      </c>
      <c r="E11" s="13">
        <v>30663</v>
      </c>
      <c r="F11" s="13">
        <v>14000</v>
      </c>
      <c r="G11" s="10">
        <f t="shared" si="1"/>
        <v>16663</v>
      </c>
      <c r="H11" s="13">
        <v>7600</v>
      </c>
      <c r="I11" s="13">
        <v>6000</v>
      </c>
      <c r="J11" s="13">
        <v>3063</v>
      </c>
      <c r="K11" s="15" t="s">
        <v>28</v>
      </c>
    </row>
    <row r="12" spans="1:11" ht="39" customHeight="1">
      <c r="A12" s="13">
        <v>5</v>
      </c>
      <c r="B12" s="17" t="s">
        <v>32</v>
      </c>
      <c r="C12" s="17" t="s">
        <v>33</v>
      </c>
      <c r="D12" s="13" t="s">
        <v>31</v>
      </c>
      <c r="E12" s="18">
        <v>50000</v>
      </c>
      <c r="F12" s="18">
        <v>15000</v>
      </c>
      <c r="G12" s="10">
        <f t="shared" si="1"/>
        <v>35000</v>
      </c>
      <c r="H12" s="18">
        <v>20000</v>
      </c>
      <c r="I12" s="13">
        <v>10000</v>
      </c>
      <c r="J12" s="16">
        <v>5000</v>
      </c>
      <c r="K12" s="15" t="s">
        <v>28</v>
      </c>
    </row>
    <row r="13" spans="1:11" ht="27" customHeight="1">
      <c r="A13" s="13">
        <v>6</v>
      </c>
      <c r="B13" s="17" t="s">
        <v>34</v>
      </c>
      <c r="C13" s="17" t="s">
        <v>35</v>
      </c>
      <c r="D13" s="13">
        <v>2018</v>
      </c>
      <c r="E13" s="18">
        <v>5000</v>
      </c>
      <c r="F13" s="18">
        <v>0</v>
      </c>
      <c r="G13" s="10">
        <f t="shared" si="1"/>
        <v>5000</v>
      </c>
      <c r="H13" s="18">
        <v>5000</v>
      </c>
      <c r="I13" s="13">
        <v>0</v>
      </c>
      <c r="J13" s="16">
        <v>0</v>
      </c>
      <c r="K13" s="15" t="s">
        <v>28</v>
      </c>
    </row>
    <row r="14" spans="1:11" ht="24">
      <c r="A14" s="13">
        <v>7</v>
      </c>
      <c r="B14" s="17" t="s">
        <v>36</v>
      </c>
      <c r="C14" s="17" t="s">
        <v>37</v>
      </c>
      <c r="D14" s="13" t="s">
        <v>27</v>
      </c>
      <c r="E14" s="18">
        <v>5000</v>
      </c>
      <c r="F14" s="19">
        <v>0</v>
      </c>
      <c r="G14" s="10">
        <f t="shared" si="1"/>
        <v>5000</v>
      </c>
      <c r="H14" s="18">
        <v>4000</v>
      </c>
      <c r="I14" s="13">
        <v>1000</v>
      </c>
      <c r="J14" s="16">
        <v>0</v>
      </c>
      <c r="K14" s="15" t="s">
        <v>28</v>
      </c>
    </row>
    <row r="15" spans="1:11" ht="24" customHeight="1">
      <c r="A15" s="13">
        <v>8</v>
      </c>
      <c r="B15" s="20" t="s">
        <v>38</v>
      </c>
      <c r="C15" s="20" t="s">
        <v>39</v>
      </c>
      <c r="D15" s="13" t="s">
        <v>40</v>
      </c>
      <c r="E15" s="21">
        <v>16000</v>
      </c>
      <c r="F15" s="22">
        <v>8000</v>
      </c>
      <c r="G15" s="10">
        <f t="shared" si="1"/>
        <v>8000</v>
      </c>
      <c r="H15" s="21">
        <v>7000</v>
      </c>
      <c r="I15" s="13">
        <v>1000</v>
      </c>
      <c r="J15" s="16">
        <v>0</v>
      </c>
      <c r="K15" s="15" t="s">
        <v>41</v>
      </c>
    </row>
    <row r="16" spans="1:11" ht="24">
      <c r="A16" s="13">
        <v>9</v>
      </c>
      <c r="B16" s="14" t="s">
        <v>42</v>
      </c>
      <c r="C16" s="14" t="s">
        <v>43</v>
      </c>
      <c r="D16" s="13" t="s">
        <v>44</v>
      </c>
      <c r="E16" s="13">
        <v>84000</v>
      </c>
      <c r="F16" s="13">
        <v>74000</v>
      </c>
      <c r="G16" s="10">
        <f t="shared" si="1"/>
        <v>10000</v>
      </c>
      <c r="H16" s="13">
        <v>3000</v>
      </c>
      <c r="I16" s="13">
        <v>3000</v>
      </c>
      <c r="J16" s="13">
        <v>4000</v>
      </c>
      <c r="K16" s="15" t="s">
        <v>45</v>
      </c>
    </row>
    <row r="17" spans="1:11" ht="24">
      <c r="A17" s="13">
        <v>10</v>
      </c>
      <c r="B17" s="23" t="s">
        <v>46</v>
      </c>
      <c r="C17" s="23" t="s">
        <v>47</v>
      </c>
      <c r="D17" s="13" t="s">
        <v>48</v>
      </c>
      <c r="E17" s="18">
        <v>30000</v>
      </c>
      <c r="F17" s="18">
        <v>11000</v>
      </c>
      <c r="G17" s="10">
        <f t="shared" si="1"/>
        <v>19000</v>
      </c>
      <c r="H17" s="18">
        <v>19000</v>
      </c>
      <c r="I17" s="13">
        <v>0</v>
      </c>
      <c r="J17" s="13">
        <v>0</v>
      </c>
      <c r="K17" s="15" t="s">
        <v>45</v>
      </c>
    </row>
    <row r="18" spans="1:11" ht="30" customHeight="1">
      <c r="A18" s="13">
        <v>11</v>
      </c>
      <c r="B18" s="23" t="s">
        <v>49</v>
      </c>
      <c r="C18" s="23" t="s">
        <v>50</v>
      </c>
      <c r="D18" s="13" t="s">
        <v>27</v>
      </c>
      <c r="E18" s="18">
        <v>21500</v>
      </c>
      <c r="F18" s="18">
        <v>0</v>
      </c>
      <c r="G18" s="10">
        <f t="shared" si="1"/>
        <v>21500</v>
      </c>
      <c r="H18" s="18">
        <v>8000</v>
      </c>
      <c r="I18" s="13">
        <v>13500</v>
      </c>
      <c r="J18" s="13">
        <v>0</v>
      </c>
      <c r="K18" s="15" t="s">
        <v>45</v>
      </c>
    </row>
    <row r="19" spans="1:255" s="2" customFormat="1" ht="30" customHeight="1">
      <c r="A19" s="13">
        <v>12</v>
      </c>
      <c r="B19" s="24" t="s">
        <v>51</v>
      </c>
      <c r="C19" s="24" t="s">
        <v>52</v>
      </c>
      <c r="D19" s="25" t="s">
        <v>53</v>
      </c>
      <c r="E19" s="18">
        <v>100000</v>
      </c>
      <c r="F19" s="18">
        <v>0</v>
      </c>
      <c r="G19" s="10">
        <f t="shared" si="1"/>
        <v>45000</v>
      </c>
      <c r="H19" s="18">
        <v>0</v>
      </c>
      <c r="I19" s="13">
        <v>15000</v>
      </c>
      <c r="J19" s="13">
        <v>30000</v>
      </c>
      <c r="K19" s="15" t="s">
        <v>45</v>
      </c>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7"/>
      <c r="IS19" s="7"/>
      <c r="IT19" s="7"/>
      <c r="IU19" s="7"/>
    </row>
    <row r="20" spans="1:11" ht="27" customHeight="1">
      <c r="A20" s="13">
        <v>13</v>
      </c>
      <c r="B20" s="15" t="s">
        <v>54</v>
      </c>
      <c r="C20" s="15" t="s">
        <v>55</v>
      </c>
      <c r="D20" s="13" t="s">
        <v>27</v>
      </c>
      <c r="E20" s="26">
        <v>12000</v>
      </c>
      <c r="F20" s="13">
        <v>0</v>
      </c>
      <c r="G20" s="10">
        <f t="shared" si="1"/>
        <v>12000</v>
      </c>
      <c r="H20" s="26">
        <v>8000</v>
      </c>
      <c r="I20" s="13">
        <v>4000</v>
      </c>
      <c r="J20" s="16">
        <v>0</v>
      </c>
      <c r="K20" s="15" t="s">
        <v>56</v>
      </c>
    </row>
    <row r="21" spans="1:11" ht="24">
      <c r="A21" s="13">
        <v>14</v>
      </c>
      <c r="B21" s="15" t="s">
        <v>57</v>
      </c>
      <c r="C21" s="15" t="s">
        <v>58</v>
      </c>
      <c r="D21" s="13" t="s">
        <v>31</v>
      </c>
      <c r="E21" s="16">
        <v>45000</v>
      </c>
      <c r="F21" s="13">
        <v>2000</v>
      </c>
      <c r="G21" s="10">
        <f t="shared" si="1"/>
        <v>43000</v>
      </c>
      <c r="H21" s="27">
        <v>13500</v>
      </c>
      <c r="I21" s="13">
        <v>14750</v>
      </c>
      <c r="J21" s="16">
        <v>14750</v>
      </c>
      <c r="K21" s="15" t="s">
        <v>56</v>
      </c>
    </row>
    <row r="22" spans="1:11" ht="24">
      <c r="A22" s="13">
        <v>15</v>
      </c>
      <c r="B22" s="17" t="s">
        <v>59</v>
      </c>
      <c r="C22" s="17" t="s">
        <v>60</v>
      </c>
      <c r="D22" s="13">
        <v>2018</v>
      </c>
      <c r="E22" s="28">
        <v>10000</v>
      </c>
      <c r="F22" s="28"/>
      <c r="G22" s="10">
        <f t="shared" si="1"/>
        <v>10000</v>
      </c>
      <c r="H22" s="28">
        <v>10000</v>
      </c>
      <c r="I22" s="16">
        <v>0</v>
      </c>
      <c r="J22" s="16">
        <v>0</v>
      </c>
      <c r="K22" s="15" t="s">
        <v>61</v>
      </c>
    </row>
    <row r="23" spans="1:11" ht="24">
      <c r="A23" s="13">
        <v>16</v>
      </c>
      <c r="B23" s="14" t="s">
        <v>62</v>
      </c>
      <c r="C23" s="14" t="s">
        <v>63</v>
      </c>
      <c r="D23" s="13" t="s">
        <v>31</v>
      </c>
      <c r="E23" s="16">
        <v>15000</v>
      </c>
      <c r="F23" s="13">
        <v>2000</v>
      </c>
      <c r="G23" s="10">
        <f t="shared" si="1"/>
        <v>13000</v>
      </c>
      <c r="H23" s="13">
        <v>3000</v>
      </c>
      <c r="I23" s="13">
        <v>6000</v>
      </c>
      <c r="J23" s="13">
        <v>4000</v>
      </c>
      <c r="K23" s="15" t="s">
        <v>64</v>
      </c>
    </row>
    <row r="24" spans="1:11" ht="24">
      <c r="A24" s="13">
        <v>17</v>
      </c>
      <c r="B24" s="29" t="s">
        <v>65</v>
      </c>
      <c r="C24" s="29" t="s">
        <v>66</v>
      </c>
      <c r="D24" s="13" t="s">
        <v>31</v>
      </c>
      <c r="E24" s="30">
        <v>50000</v>
      </c>
      <c r="F24" s="30">
        <v>6000</v>
      </c>
      <c r="G24" s="10">
        <f t="shared" si="1"/>
        <v>44000</v>
      </c>
      <c r="H24" s="30">
        <v>15000</v>
      </c>
      <c r="I24" s="13">
        <v>15000</v>
      </c>
      <c r="J24" s="13">
        <v>14000</v>
      </c>
      <c r="K24" s="15" t="s">
        <v>67</v>
      </c>
    </row>
    <row r="25" spans="1:11" ht="24.75" customHeight="1">
      <c r="A25" s="31" t="s">
        <v>68</v>
      </c>
      <c r="B25" s="32" t="s">
        <v>69</v>
      </c>
      <c r="C25" s="32"/>
      <c r="D25" s="13"/>
      <c r="E25" s="31">
        <f aca="true" t="shared" si="3" ref="E25:J25">SUM(E26:E45)</f>
        <v>591500</v>
      </c>
      <c r="F25" s="31">
        <f t="shared" si="3"/>
        <v>190500</v>
      </c>
      <c r="G25" s="10">
        <f t="shared" si="1"/>
        <v>356600</v>
      </c>
      <c r="H25" s="31">
        <f t="shared" si="3"/>
        <v>156300</v>
      </c>
      <c r="I25" s="31">
        <f t="shared" si="3"/>
        <v>114200</v>
      </c>
      <c r="J25" s="31">
        <f t="shared" si="3"/>
        <v>86100</v>
      </c>
      <c r="K25" s="32"/>
    </row>
    <row r="26" spans="1:11" ht="24">
      <c r="A26" s="13">
        <v>1</v>
      </c>
      <c r="B26" s="14" t="s">
        <v>70</v>
      </c>
      <c r="C26" s="14" t="s">
        <v>71</v>
      </c>
      <c r="D26" s="13" t="s">
        <v>72</v>
      </c>
      <c r="E26" s="33">
        <v>120000</v>
      </c>
      <c r="F26" s="13">
        <v>30000</v>
      </c>
      <c r="G26" s="10">
        <f t="shared" si="1"/>
        <v>90000</v>
      </c>
      <c r="H26" s="33">
        <v>15000</v>
      </c>
      <c r="I26" s="33">
        <v>37500</v>
      </c>
      <c r="J26" s="33">
        <v>37500</v>
      </c>
      <c r="K26" s="15" t="s">
        <v>21</v>
      </c>
    </row>
    <row r="27" spans="1:11" ht="14.25">
      <c r="A27" s="13">
        <v>2</v>
      </c>
      <c r="B27" s="15" t="s">
        <v>73</v>
      </c>
      <c r="C27" s="34" t="s">
        <v>74</v>
      </c>
      <c r="D27" s="13">
        <v>2018</v>
      </c>
      <c r="E27" s="22">
        <v>5000</v>
      </c>
      <c r="F27" s="16">
        <v>0</v>
      </c>
      <c r="G27" s="10">
        <f t="shared" si="1"/>
        <v>5000</v>
      </c>
      <c r="H27" s="35">
        <v>5000</v>
      </c>
      <c r="I27" s="16"/>
      <c r="J27" s="16"/>
      <c r="K27" s="15" t="s">
        <v>21</v>
      </c>
    </row>
    <row r="28" spans="1:11" ht="24">
      <c r="A28" s="13">
        <v>3</v>
      </c>
      <c r="B28" s="14" t="s">
        <v>75</v>
      </c>
      <c r="C28" s="14" t="s">
        <v>76</v>
      </c>
      <c r="D28" s="13" t="s">
        <v>31</v>
      </c>
      <c r="E28" s="13">
        <v>80000</v>
      </c>
      <c r="F28" s="13">
        <v>15000</v>
      </c>
      <c r="G28" s="10">
        <f t="shared" si="1"/>
        <v>65000</v>
      </c>
      <c r="H28" s="13">
        <v>20000</v>
      </c>
      <c r="I28" s="13">
        <v>20000</v>
      </c>
      <c r="J28" s="13">
        <v>25000</v>
      </c>
      <c r="K28" s="15" t="s">
        <v>28</v>
      </c>
    </row>
    <row r="29" spans="1:11" ht="24">
      <c r="A29" s="13">
        <v>4</v>
      </c>
      <c r="B29" s="17" t="s">
        <v>77</v>
      </c>
      <c r="C29" s="17" t="s">
        <v>78</v>
      </c>
      <c r="D29" s="13" t="s">
        <v>79</v>
      </c>
      <c r="E29" s="18">
        <v>12000</v>
      </c>
      <c r="F29" s="18">
        <v>6000</v>
      </c>
      <c r="G29" s="10">
        <f t="shared" si="1"/>
        <v>6000</v>
      </c>
      <c r="H29" s="18">
        <v>6000</v>
      </c>
      <c r="I29" s="13">
        <v>0</v>
      </c>
      <c r="J29" s="16">
        <v>0</v>
      </c>
      <c r="K29" s="15" t="s">
        <v>28</v>
      </c>
    </row>
    <row r="30" spans="1:11" ht="24">
      <c r="A30" s="13">
        <v>5</v>
      </c>
      <c r="B30" s="14" t="s">
        <v>80</v>
      </c>
      <c r="C30" s="14" t="s">
        <v>81</v>
      </c>
      <c r="D30" s="13" t="s">
        <v>72</v>
      </c>
      <c r="E30" s="13">
        <v>80000</v>
      </c>
      <c r="F30" s="13">
        <v>45000</v>
      </c>
      <c r="G30" s="10">
        <f t="shared" si="1"/>
        <v>35000</v>
      </c>
      <c r="H30" s="13">
        <v>20000</v>
      </c>
      <c r="I30" s="13">
        <v>8000</v>
      </c>
      <c r="J30" s="13">
        <v>7000</v>
      </c>
      <c r="K30" s="15" t="s">
        <v>41</v>
      </c>
    </row>
    <row r="31" spans="1:11" ht="24">
      <c r="A31" s="13">
        <v>6</v>
      </c>
      <c r="B31" s="14" t="s">
        <v>82</v>
      </c>
      <c r="C31" s="14" t="s">
        <v>83</v>
      </c>
      <c r="D31" s="13" t="s">
        <v>84</v>
      </c>
      <c r="E31" s="13">
        <v>10000</v>
      </c>
      <c r="F31" s="13">
        <v>1000</v>
      </c>
      <c r="G31" s="10">
        <f aca="true" t="shared" si="4" ref="G31:G65">H31+I31+J31</f>
        <v>9000</v>
      </c>
      <c r="H31" s="13">
        <v>5000</v>
      </c>
      <c r="I31" s="13">
        <v>4000</v>
      </c>
      <c r="J31" s="16">
        <v>0</v>
      </c>
      <c r="K31" s="15" t="s">
        <v>41</v>
      </c>
    </row>
    <row r="32" spans="1:11" ht="24">
      <c r="A32" s="13">
        <v>7</v>
      </c>
      <c r="B32" s="15" t="s">
        <v>85</v>
      </c>
      <c r="C32" s="15" t="s">
        <v>86</v>
      </c>
      <c r="D32" s="13">
        <v>2018</v>
      </c>
      <c r="E32" s="16">
        <v>10000</v>
      </c>
      <c r="F32" s="13">
        <v>0</v>
      </c>
      <c r="G32" s="10">
        <f t="shared" si="4"/>
        <v>10000</v>
      </c>
      <c r="H32" s="16">
        <v>10000</v>
      </c>
      <c r="I32" s="13">
        <v>0</v>
      </c>
      <c r="J32" s="16">
        <v>0</v>
      </c>
      <c r="K32" s="15" t="s">
        <v>45</v>
      </c>
    </row>
    <row r="33" spans="1:11" ht="24">
      <c r="A33" s="13">
        <v>8</v>
      </c>
      <c r="B33" s="15" t="s">
        <v>87</v>
      </c>
      <c r="C33" s="15" t="s">
        <v>88</v>
      </c>
      <c r="D33" s="13" t="s">
        <v>79</v>
      </c>
      <c r="E33" s="26">
        <v>42500</v>
      </c>
      <c r="F33" s="13">
        <v>41500</v>
      </c>
      <c r="G33" s="10">
        <f t="shared" si="4"/>
        <v>1000</v>
      </c>
      <c r="H33" s="26">
        <v>1000</v>
      </c>
      <c r="I33" s="13">
        <v>0</v>
      </c>
      <c r="J33" s="16">
        <v>0</v>
      </c>
      <c r="K33" s="15" t="s">
        <v>56</v>
      </c>
    </row>
    <row r="34" spans="1:11" ht="24">
      <c r="A34" s="13">
        <v>9</v>
      </c>
      <c r="B34" s="36" t="s">
        <v>89</v>
      </c>
      <c r="C34" s="36" t="s">
        <v>90</v>
      </c>
      <c r="D34" s="13" t="s">
        <v>24</v>
      </c>
      <c r="E34" s="16">
        <v>30000</v>
      </c>
      <c r="F34" s="13"/>
      <c r="G34" s="10">
        <f t="shared" si="4"/>
        <v>30000</v>
      </c>
      <c r="H34" s="16">
        <v>16000</v>
      </c>
      <c r="I34" s="13">
        <v>9000</v>
      </c>
      <c r="J34" s="16">
        <v>5000</v>
      </c>
      <c r="K34" s="15" t="s">
        <v>56</v>
      </c>
    </row>
    <row r="35" spans="1:11" ht="24">
      <c r="A35" s="13">
        <v>10</v>
      </c>
      <c r="B35" s="15" t="s">
        <v>91</v>
      </c>
      <c r="C35" s="15" t="s">
        <v>92</v>
      </c>
      <c r="D35" s="13" t="s">
        <v>48</v>
      </c>
      <c r="E35" s="16">
        <v>25000</v>
      </c>
      <c r="F35" s="19">
        <v>13000</v>
      </c>
      <c r="G35" s="10">
        <f t="shared" si="4"/>
        <v>12000</v>
      </c>
      <c r="H35" s="19">
        <v>12000</v>
      </c>
      <c r="I35" s="16">
        <v>0</v>
      </c>
      <c r="J35" s="16">
        <v>0</v>
      </c>
      <c r="K35" s="15" t="s">
        <v>61</v>
      </c>
    </row>
    <row r="36" spans="1:11" ht="24">
      <c r="A36" s="13">
        <v>11</v>
      </c>
      <c r="B36" s="15" t="s">
        <v>93</v>
      </c>
      <c r="C36" s="37" t="s">
        <v>94</v>
      </c>
      <c r="D36" s="13" t="s">
        <v>79</v>
      </c>
      <c r="E36" s="26">
        <v>12000</v>
      </c>
      <c r="F36" s="13">
        <v>9000</v>
      </c>
      <c r="G36" s="10">
        <f t="shared" si="4"/>
        <v>3000</v>
      </c>
      <c r="H36" s="16">
        <v>3000</v>
      </c>
      <c r="I36" s="16">
        <v>0</v>
      </c>
      <c r="J36" s="16">
        <v>0</v>
      </c>
      <c r="K36" s="15" t="s">
        <v>64</v>
      </c>
    </row>
    <row r="37" spans="1:11" ht="24">
      <c r="A37" s="13">
        <v>12</v>
      </c>
      <c r="B37" s="37" t="s">
        <v>95</v>
      </c>
      <c r="C37" s="23" t="s">
        <v>96</v>
      </c>
      <c r="D37" s="13" t="s">
        <v>31</v>
      </c>
      <c r="E37" s="19">
        <v>12000</v>
      </c>
      <c r="F37" s="16">
        <v>1000</v>
      </c>
      <c r="G37" s="10">
        <f t="shared" si="4"/>
        <v>11000</v>
      </c>
      <c r="H37" s="16">
        <v>5000</v>
      </c>
      <c r="I37" s="16">
        <v>5000</v>
      </c>
      <c r="J37" s="16">
        <v>1000</v>
      </c>
      <c r="K37" s="15" t="s">
        <v>64</v>
      </c>
    </row>
    <row r="38" spans="1:11" ht="24">
      <c r="A38" s="13">
        <v>13</v>
      </c>
      <c r="B38" s="36" t="s">
        <v>97</v>
      </c>
      <c r="C38" s="36" t="s">
        <v>98</v>
      </c>
      <c r="D38" s="13" t="s">
        <v>27</v>
      </c>
      <c r="E38" s="19">
        <v>6000</v>
      </c>
      <c r="F38" s="19"/>
      <c r="G38" s="10">
        <f t="shared" si="4"/>
        <v>6000</v>
      </c>
      <c r="H38" s="38">
        <v>3000</v>
      </c>
      <c r="I38" s="16">
        <v>3000</v>
      </c>
      <c r="J38" s="16">
        <v>0</v>
      </c>
      <c r="K38" s="14" t="s">
        <v>99</v>
      </c>
    </row>
    <row r="39" spans="1:11" ht="36">
      <c r="A39" s="13">
        <v>14</v>
      </c>
      <c r="B39" s="14" t="s">
        <v>100</v>
      </c>
      <c r="C39" s="14" t="s">
        <v>101</v>
      </c>
      <c r="D39" s="13" t="s">
        <v>102</v>
      </c>
      <c r="E39" s="13">
        <v>50000</v>
      </c>
      <c r="F39" s="13">
        <v>0</v>
      </c>
      <c r="G39" s="10">
        <f t="shared" si="4"/>
        <v>5600</v>
      </c>
      <c r="H39" s="16">
        <v>0</v>
      </c>
      <c r="I39" s="13">
        <v>2000</v>
      </c>
      <c r="J39" s="13">
        <v>3600</v>
      </c>
      <c r="K39" s="15" t="s">
        <v>99</v>
      </c>
    </row>
    <row r="40" spans="1:11" ht="24">
      <c r="A40" s="13">
        <v>15</v>
      </c>
      <c r="B40" s="14" t="s">
        <v>103</v>
      </c>
      <c r="C40" s="14" t="s">
        <v>104</v>
      </c>
      <c r="D40" s="13" t="s">
        <v>84</v>
      </c>
      <c r="E40" s="13">
        <v>23000</v>
      </c>
      <c r="F40" s="13">
        <v>5000</v>
      </c>
      <c r="G40" s="10">
        <f t="shared" si="4"/>
        <v>18000</v>
      </c>
      <c r="H40" s="13">
        <v>8000</v>
      </c>
      <c r="I40" s="13">
        <v>10000</v>
      </c>
      <c r="J40" s="13">
        <v>0</v>
      </c>
      <c r="K40" s="15" t="s">
        <v>67</v>
      </c>
    </row>
    <row r="41" spans="1:11" ht="24">
      <c r="A41" s="13">
        <v>16</v>
      </c>
      <c r="B41" s="14" t="s">
        <v>105</v>
      </c>
      <c r="C41" s="14" t="s">
        <v>106</v>
      </c>
      <c r="D41" s="13" t="s">
        <v>24</v>
      </c>
      <c r="E41" s="13">
        <v>15000</v>
      </c>
      <c r="F41" s="13">
        <v>0</v>
      </c>
      <c r="G41" s="10">
        <f t="shared" si="4"/>
        <v>15000</v>
      </c>
      <c r="H41" s="13">
        <v>2000</v>
      </c>
      <c r="I41" s="13">
        <v>7000</v>
      </c>
      <c r="J41" s="13">
        <v>6000</v>
      </c>
      <c r="K41" s="15" t="s">
        <v>67</v>
      </c>
    </row>
    <row r="42" spans="1:11" ht="24">
      <c r="A42" s="13">
        <v>17</v>
      </c>
      <c r="B42" s="39" t="s">
        <v>107</v>
      </c>
      <c r="C42" s="40" t="s">
        <v>108</v>
      </c>
      <c r="D42" s="13" t="s">
        <v>24</v>
      </c>
      <c r="E42" s="41">
        <v>13000</v>
      </c>
      <c r="F42" s="42"/>
      <c r="G42" s="10">
        <f t="shared" si="4"/>
        <v>13000</v>
      </c>
      <c r="H42" s="43">
        <v>7800</v>
      </c>
      <c r="I42" s="13">
        <v>4200</v>
      </c>
      <c r="J42" s="13">
        <v>1000</v>
      </c>
      <c r="K42" s="15" t="s">
        <v>67</v>
      </c>
    </row>
    <row r="43" spans="1:11" ht="24">
      <c r="A43" s="13">
        <v>18</v>
      </c>
      <c r="B43" s="39" t="s">
        <v>109</v>
      </c>
      <c r="C43" s="40" t="s">
        <v>110</v>
      </c>
      <c r="D43" s="13" t="s">
        <v>27</v>
      </c>
      <c r="E43" s="41">
        <v>6000</v>
      </c>
      <c r="F43" s="42"/>
      <c r="G43" s="10">
        <f t="shared" si="4"/>
        <v>6000</v>
      </c>
      <c r="H43" s="43">
        <v>4500</v>
      </c>
      <c r="I43" s="13">
        <v>1500</v>
      </c>
      <c r="J43" s="13">
        <v>0</v>
      </c>
      <c r="K43" s="15" t="s">
        <v>67</v>
      </c>
    </row>
    <row r="44" spans="1:11" ht="24">
      <c r="A44" s="13">
        <v>19</v>
      </c>
      <c r="B44" s="17" t="s">
        <v>111</v>
      </c>
      <c r="C44" s="17" t="s">
        <v>112</v>
      </c>
      <c r="D44" s="13" t="s">
        <v>113</v>
      </c>
      <c r="E44" s="18">
        <v>30000</v>
      </c>
      <c r="F44" s="18">
        <v>20000</v>
      </c>
      <c r="G44" s="10">
        <f t="shared" si="4"/>
        <v>10000</v>
      </c>
      <c r="H44" s="18">
        <v>10000</v>
      </c>
      <c r="I44" s="16">
        <v>0</v>
      </c>
      <c r="J44" s="16">
        <v>0</v>
      </c>
      <c r="K44" s="14" t="s">
        <v>114</v>
      </c>
    </row>
    <row r="45" spans="1:11" ht="24">
      <c r="A45" s="13">
        <v>20</v>
      </c>
      <c r="B45" s="15" t="s">
        <v>115</v>
      </c>
      <c r="C45" s="15" t="s">
        <v>116</v>
      </c>
      <c r="D45" s="13" t="s">
        <v>84</v>
      </c>
      <c r="E45" s="16">
        <v>10000</v>
      </c>
      <c r="F45" s="13">
        <v>4000</v>
      </c>
      <c r="G45" s="10">
        <f t="shared" si="4"/>
        <v>6000</v>
      </c>
      <c r="H45" s="16">
        <v>3000</v>
      </c>
      <c r="I45" s="16">
        <v>3000</v>
      </c>
      <c r="J45" s="16">
        <v>0</v>
      </c>
      <c r="K45" s="15" t="s">
        <v>117</v>
      </c>
    </row>
    <row r="46" spans="1:11" ht="24" customHeight="1">
      <c r="A46" s="31" t="s">
        <v>118</v>
      </c>
      <c r="B46" s="32" t="s">
        <v>119</v>
      </c>
      <c r="C46" s="32"/>
      <c r="D46" s="13"/>
      <c r="E46" s="31">
        <f>SUM(E47:E102)</f>
        <v>2294213</v>
      </c>
      <c r="F46" s="31">
        <f>SUM(F47:F102)</f>
        <v>504510</v>
      </c>
      <c r="G46" s="10">
        <f t="shared" si="4"/>
        <v>968290</v>
      </c>
      <c r="H46" s="31">
        <f>SUM(H47:H102)</f>
        <v>330090</v>
      </c>
      <c r="I46" s="31">
        <f>SUM(I47:I102)</f>
        <v>328300</v>
      </c>
      <c r="J46" s="31">
        <f>SUM(J47:J102)</f>
        <v>309900</v>
      </c>
      <c r="K46" s="32"/>
    </row>
    <row r="47" spans="1:255" s="2" customFormat="1" ht="30.75" customHeight="1">
      <c r="A47" s="16">
        <v>1</v>
      </c>
      <c r="B47" s="44" t="s">
        <v>120</v>
      </c>
      <c r="C47" s="44" t="s">
        <v>121</v>
      </c>
      <c r="D47" s="45" t="s">
        <v>122</v>
      </c>
      <c r="E47" s="16">
        <v>120000</v>
      </c>
      <c r="F47" s="16">
        <v>0</v>
      </c>
      <c r="G47" s="46">
        <f t="shared" si="4"/>
        <v>30000</v>
      </c>
      <c r="H47" s="16">
        <v>0</v>
      </c>
      <c r="I47" s="16">
        <v>10000</v>
      </c>
      <c r="J47" s="16">
        <v>20000</v>
      </c>
      <c r="K47" s="15" t="s">
        <v>21</v>
      </c>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c r="IP47" s="54"/>
      <c r="IQ47" s="54"/>
      <c r="IR47" s="7"/>
      <c r="IS47" s="7"/>
      <c r="IT47" s="7"/>
      <c r="IU47" s="7"/>
    </row>
    <row r="48" spans="1:11" ht="24">
      <c r="A48" s="13">
        <v>2</v>
      </c>
      <c r="B48" s="15" t="s">
        <v>123</v>
      </c>
      <c r="C48" s="15" t="s">
        <v>124</v>
      </c>
      <c r="D48" s="13" t="s">
        <v>84</v>
      </c>
      <c r="E48" s="16">
        <v>10000</v>
      </c>
      <c r="F48" s="13">
        <v>3000</v>
      </c>
      <c r="G48" s="10">
        <f t="shared" si="4"/>
        <v>7000</v>
      </c>
      <c r="H48" s="16">
        <v>3000</v>
      </c>
      <c r="I48" s="16">
        <v>4000</v>
      </c>
      <c r="J48" s="16">
        <v>0</v>
      </c>
      <c r="K48" s="15" t="s">
        <v>21</v>
      </c>
    </row>
    <row r="49" spans="1:255" s="1" customFormat="1" ht="36">
      <c r="A49" s="16">
        <v>3</v>
      </c>
      <c r="B49" s="47" t="s">
        <v>125</v>
      </c>
      <c r="C49" s="47" t="s">
        <v>126</v>
      </c>
      <c r="D49" s="13" t="s">
        <v>24</v>
      </c>
      <c r="E49" s="13">
        <v>9600</v>
      </c>
      <c r="F49" s="48">
        <v>0</v>
      </c>
      <c r="G49" s="10">
        <f t="shared" si="4"/>
        <v>9600</v>
      </c>
      <c r="H49" s="48">
        <v>2600</v>
      </c>
      <c r="I49" s="22">
        <v>3000</v>
      </c>
      <c r="J49" s="22">
        <v>4000</v>
      </c>
      <c r="K49" s="15">
        <v>350104</v>
      </c>
      <c r="IR49" s="7"/>
      <c r="IS49" s="7"/>
      <c r="IT49" s="7"/>
      <c r="IU49" s="7"/>
    </row>
    <row r="50" spans="1:255" s="3" customFormat="1" ht="40.5" customHeight="1">
      <c r="A50" s="13">
        <v>4</v>
      </c>
      <c r="B50" s="47" t="s">
        <v>127</v>
      </c>
      <c r="C50" s="15" t="s">
        <v>128</v>
      </c>
      <c r="D50" s="13" t="s">
        <v>129</v>
      </c>
      <c r="E50" s="16">
        <v>65000</v>
      </c>
      <c r="F50" s="16">
        <v>18000</v>
      </c>
      <c r="G50" s="10">
        <f t="shared" si="4"/>
        <v>47000</v>
      </c>
      <c r="H50" s="16">
        <v>15000</v>
      </c>
      <c r="I50" s="16">
        <v>16000</v>
      </c>
      <c r="J50" s="16">
        <v>16000</v>
      </c>
      <c r="K50" s="15" t="s">
        <v>28</v>
      </c>
      <c r="IR50" s="55"/>
      <c r="IS50" s="55"/>
      <c r="IT50" s="55"/>
      <c r="IU50" s="55"/>
    </row>
    <row r="51" spans="1:255" s="3" customFormat="1" ht="36">
      <c r="A51" s="16">
        <v>5</v>
      </c>
      <c r="B51" s="47" t="s">
        <v>130</v>
      </c>
      <c r="C51" s="15" t="s">
        <v>131</v>
      </c>
      <c r="D51" s="13" t="s">
        <v>132</v>
      </c>
      <c r="E51" s="16">
        <v>25000</v>
      </c>
      <c r="F51" s="16">
        <v>6000</v>
      </c>
      <c r="G51" s="10">
        <f t="shared" si="4"/>
        <v>19000</v>
      </c>
      <c r="H51" s="16">
        <v>6000</v>
      </c>
      <c r="I51" s="16">
        <v>6000</v>
      </c>
      <c r="J51" s="16">
        <v>7000</v>
      </c>
      <c r="K51" s="15" t="s">
        <v>28</v>
      </c>
      <c r="IR51" s="55"/>
      <c r="IS51" s="55"/>
      <c r="IT51" s="55"/>
      <c r="IU51" s="55"/>
    </row>
    <row r="52" spans="1:11" ht="24">
      <c r="A52" s="13">
        <v>6</v>
      </c>
      <c r="B52" s="20" t="s">
        <v>133</v>
      </c>
      <c r="C52" s="49" t="s">
        <v>134</v>
      </c>
      <c r="D52" s="13" t="s">
        <v>135</v>
      </c>
      <c r="E52" s="21">
        <v>57000</v>
      </c>
      <c r="F52" s="22">
        <v>15900</v>
      </c>
      <c r="G52" s="10">
        <f t="shared" si="4"/>
        <v>18000</v>
      </c>
      <c r="H52" s="21">
        <v>5000</v>
      </c>
      <c r="I52" s="13">
        <v>6000</v>
      </c>
      <c r="J52" s="16">
        <v>7000</v>
      </c>
      <c r="K52" s="15" t="s">
        <v>41</v>
      </c>
    </row>
    <row r="53" spans="1:11" ht="24">
      <c r="A53" s="16">
        <v>7</v>
      </c>
      <c r="B53" s="20" t="s">
        <v>136</v>
      </c>
      <c r="C53" s="20" t="s">
        <v>137</v>
      </c>
      <c r="D53" s="13" t="s">
        <v>24</v>
      </c>
      <c r="E53" s="21">
        <v>7000</v>
      </c>
      <c r="F53" s="19"/>
      <c r="G53" s="10">
        <f t="shared" si="4"/>
        <v>7000</v>
      </c>
      <c r="H53" s="21">
        <v>4000</v>
      </c>
      <c r="I53" s="13">
        <v>2000</v>
      </c>
      <c r="J53" s="16">
        <v>1000</v>
      </c>
      <c r="K53" s="15" t="s">
        <v>41</v>
      </c>
    </row>
    <row r="54" spans="1:11" ht="24">
      <c r="A54" s="13">
        <v>8</v>
      </c>
      <c r="B54" s="14" t="s">
        <v>138</v>
      </c>
      <c r="C54" s="14" t="s">
        <v>139</v>
      </c>
      <c r="D54" s="13" t="s">
        <v>79</v>
      </c>
      <c r="E54" s="13">
        <v>31000</v>
      </c>
      <c r="F54" s="13">
        <v>14000</v>
      </c>
      <c r="G54" s="10">
        <f t="shared" si="4"/>
        <v>17000</v>
      </c>
      <c r="H54" s="13">
        <v>17000</v>
      </c>
      <c r="I54" s="13">
        <v>0</v>
      </c>
      <c r="J54" s="16">
        <v>0</v>
      </c>
      <c r="K54" s="15" t="s">
        <v>45</v>
      </c>
    </row>
    <row r="55" spans="1:11" ht="24">
      <c r="A55" s="16">
        <v>9</v>
      </c>
      <c r="B55" s="15" t="s">
        <v>140</v>
      </c>
      <c r="C55" s="15" t="s">
        <v>141</v>
      </c>
      <c r="D55" s="13" t="s">
        <v>24</v>
      </c>
      <c r="E55" s="50">
        <v>15000</v>
      </c>
      <c r="F55" s="13">
        <v>0</v>
      </c>
      <c r="G55" s="10">
        <f t="shared" si="4"/>
        <v>15000</v>
      </c>
      <c r="H55" s="16">
        <v>7000</v>
      </c>
      <c r="I55" s="16">
        <v>5000</v>
      </c>
      <c r="J55" s="16">
        <v>3000</v>
      </c>
      <c r="K55" s="15" t="s">
        <v>45</v>
      </c>
    </row>
    <row r="56" spans="1:11" ht="24">
      <c r="A56" s="13">
        <v>10</v>
      </c>
      <c r="B56" s="15" t="s">
        <v>142</v>
      </c>
      <c r="C56" s="15" t="s">
        <v>143</v>
      </c>
      <c r="D56" s="13" t="s">
        <v>24</v>
      </c>
      <c r="E56" s="50">
        <v>10500</v>
      </c>
      <c r="F56" s="13">
        <v>0</v>
      </c>
      <c r="G56" s="10">
        <f t="shared" si="4"/>
        <v>10500</v>
      </c>
      <c r="H56" s="16">
        <v>4500</v>
      </c>
      <c r="I56" s="16">
        <v>4000</v>
      </c>
      <c r="J56" s="16">
        <v>2000</v>
      </c>
      <c r="K56" s="15" t="s">
        <v>45</v>
      </c>
    </row>
    <row r="57" spans="1:11" ht="24">
      <c r="A57" s="16">
        <v>11</v>
      </c>
      <c r="B57" s="15" t="s">
        <v>144</v>
      </c>
      <c r="C57" s="15" t="s">
        <v>145</v>
      </c>
      <c r="D57" s="13" t="s">
        <v>146</v>
      </c>
      <c r="E57" s="26">
        <v>12000</v>
      </c>
      <c r="F57" s="13">
        <v>7200</v>
      </c>
      <c r="G57" s="10">
        <f t="shared" si="4"/>
        <v>4800</v>
      </c>
      <c r="H57" s="26">
        <v>2000</v>
      </c>
      <c r="I57" s="13">
        <v>2000</v>
      </c>
      <c r="J57" s="13">
        <v>800</v>
      </c>
      <c r="K57" s="15" t="s">
        <v>56</v>
      </c>
    </row>
    <row r="58" spans="1:11" ht="36">
      <c r="A58" s="13">
        <v>12</v>
      </c>
      <c r="B58" s="15" t="s">
        <v>147</v>
      </c>
      <c r="C58" s="15" t="s">
        <v>148</v>
      </c>
      <c r="D58" s="13" t="s">
        <v>72</v>
      </c>
      <c r="E58" s="26">
        <v>15000</v>
      </c>
      <c r="F58" s="13">
        <v>6500</v>
      </c>
      <c r="G58" s="10">
        <f t="shared" si="4"/>
        <v>8500</v>
      </c>
      <c r="H58" s="26">
        <v>3000</v>
      </c>
      <c r="I58" s="13">
        <v>3000</v>
      </c>
      <c r="J58" s="13">
        <v>2500</v>
      </c>
      <c r="K58" s="15" t="s">
        <v>56</v>
      </c>
    </row>
    <row r="59" spans="1:11" ht="36">
      <c r="A59" s="16">
        <v>13</v>
      </c>
      <c r="B59" s="15" t="s">
        <v>149</v>
      </c>
      <c r="C59" s="15" t="s">
        <v>150</v>
      </c>
      <c r="D59" s="13" t="s">
        <v>24</v>
      </c>
      <c r="E59" s="16">
        <v>20000</v>
      </c>
      <c r="F59" s="13"/>
      <c r="G59" s="10">
        <f t="shared" si="4"/>
        <v>20000</v>
      </c>
      <c r="H59" s="27">
        <v>5000</v>
      </c>
      <c r="I59" s="13">
        <v>7000</v>
      </c>
      <c r="J59" s="16">
        <v>8000</v>
      </c>
      <c r="K59" s="15" t="s">
        <v>56</v>
      </c>
    </row>
    <row r="60" spans="1:11" ht="24">
      <c r="A60" s="13">
        <v>14</v>
      </c>
      <c r="B60" s="36" t="s">
        <v>151</v>
      </c>
      <c r="C60" s="15" t="s">
        <v>152</v>
      </c>
      <c r="D60" s="13" t="s">
        <v>153</v>
      </c>
      <c r="E60" s="16">
        <v>96000</v>
      </c>
      <c r="F60" s="13">
        <v>11500</v>
      </c>
      <c r="G60" s="10">
        <f t="shared" si="4"/>
        <v>61500</v>
      </c>
      <c r="H60" s="16">
        <v>20000</v>
      </c>
      <c r="I60" s="16">
        <v>20000</v>
      </c>
      <c r="J60" s="13">
        <v>21500</v>
      </c>
      <c r="K60" s="15" t="s">
        <v>56</v>
      </c>
    </row>
    <row r="61" spans="1:11" ht="36">
      <c r="A61" s="16">
        <v>15</v>
      </c>
      <c r="B61" s="23" t="s">
        <v>154</v>
      </c>
      <c r="C61" s="23" t="s">
        <v>155</v>
      </c>
      <c r="D61" s="13" t="s">
        <v>24</v>
      </c>
      <c r="E61" s="18">
        <v>48000</v>
      </c>
      <c r="F61" s="18"/>
      <c r="G61" s="10">
        <f t="shared" si="4"/>
        <v>48000</v>
      </c>
      <c r="H61" s="18">
        <v>10000</v>
      </c>
      <c r="I61" s="16">
        <v>18000</v>
      </c>
      <c r="J61" s="16">
        <v>20000</v>
      </c>
      <c r="K61" s="15" t="s">
        <v>61</v>
      </c>
    </row>
    <row r="62" spans="1:11" ht="24">
      <c r="A62" s="13">
        <v>16</v>
      </c>
      <c r="B62" s="51" t="s">
        <v>156</v>
      </c>
      <c r="C62" s="51" t="s">
        <v>157</v>
      </c>
      <c r="D62" s="13" t="s">
        <v>27</v>
      </c>
      <c r="E62" s="22">
        <v>20000</v>
      </c>
      <c r="F62" s="22"/>
      <c r="G62" s="10">
        <f t="shared" si="4"/>
        <v>20000</v>
      </c>
      <c r="H62" s="22">
        <v>10000</v>
      </c>
      <c r="I62" s="16">
        <v>10000</v>
      </c>
      <c r="J62" s="16">
        <v>0</v>
      </c>
      <c r="K62" s="15" t="s">
        <v>61</v>
      </c>
    </row>
    <row r="63" spans="1:11" ht="24">
      <c r="A63" s="16">
        <v>17</v>
      </c>
      <c r="B63" s="23" t="s">
        <v>158</v>
      </c>
      <c r="C63" s="23" t="s">
        <v>159</v>
      </c>
      <c r="D63" s="13" t="s">
        <v>160</v>
      </c>
      <c r="E63" s="52" t="s">
        <v>161</v>
      </c>
      <c r="F63" s="52"/>
      <c r="G63" s="10">
        <f t="shared" si="4"/>
        <v>7000</v>
      </c>
      <c r="H63" s="52" t="s">
        <v>161</v>
      </c>
      <c r="I63" s="16">
        <v>0</v>
      </c>
      <c r="J63" s="16">
        <v>0</v>
      </c>
      <c r="K63" s="15" t="s">
        <v>61</v>
      </c>
    </row>
    <row r="64" spans="1:11" ht="24">
      <c r="A64" s="13">
        <v>18</v>
      </c>
      <c r="B64" s="14" t="s">
        <v>162</v>
      </c>
      <c r="C64" s="14" t="s">
        <v>163</v>
      </c>
      <c r="D64" s="13" t="s">
        <v>164</v>
      </c>
      <c r="E64" s="13">
        <v>100000</v>
      </c>
      <c r="F64" s="13">
        <v>0</v>
      </c>
      <c r="G64" s="10">
        <f t="shared" si="4"/>
        <v>50000</v>
      </c>
      <c r="H64" s="13">
        <v>10000</v>
      </c>
      <c r="I64" s="13">
        <v>20000</v>
      </c>
      <c r="J64" s="13">
        <v>20000</v>
      </c>
      <c r="K64" s="15" t="s">
        <v>61</v>
      </c>
    </row>
    <row r="65" spans="1:255" s="2" customFormat="1" ht="36">
      <c r="A65" s="16">
        <v>19</v>
      </c>
      <c r="B65" s="24" t="s">
        <v>165</v>
      </c>
      <c r="C65" s="24" t="s">
        <v>166</v>
      </c>
      <c r="D65" s="25" t="s">
        <v>167</v>
      </c>
      <c r="E65" s="45">
        <v>100000</v>
      </c>
      <c r="F65" s="13">
        <v>51000</v>
      </c>
      <c r="G65" s="10">
        <f t="shared" si="4"/>
        <v>49000</v>
      </c>
      <c r="H65" s="13">
        <v>25000</v>
      </c>
      <c r="I65" s="25">
        <v>20000</v>
      </c>
      <c r="J65" s="25">
        <v>4000</v>
      </c>
      <c r="K65" s="15" t="s">
        <v>61</v>
      </c>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c r="GG65" s="54"/>
      <c r="GH65" s="54"/>
      <c r="GI65" s="54"/>
      <c r="GJ65" s="54"/>
      <c r="GK65" s="54"/>
      <c r="GL65" s="54"/>
      <c r="GM65" s="54"/>
      <c r="GN65" s="54"/>
      <c r="GO65" s="54"/>
      <c r="GP65" s="54"/>
      <c r="GQ65" s="54"/>
      <c r="GR65" s="54"/>
      <c r="GS65" s="54"/>
      <c r="GT65" s="54"/>
      <c r="GU65" s="54"/>
      <c r="GV65" s="54"/>
      <c r="GW65" s="54"/>
      <c r="GX65" s="54"/>
      <c r="GY65" s="54"/>
      <c r="GZ65" s="54"/>
      <c r="HA65" s="54"/>
      <c r="HB65" s="54"/>
      <c r="HC65" s="54"/>
      <c r="HD65" s="54"/>
      <c r="HE65" s="54"/>
      <c r="HF65" s="54"/>
      <c r="HG65" s="54"/>
      <c r="HH65" s="54"/>
      <c r="HI65" s="54"/>
      <c r="HJ65" s="54"/>
      <c r="HK65" s="54"/>
      <c r="HL65" s="54"/>
      <c r="HM65" s="54"/>
      <c r="HN65" s="54"/>
      <c r="HO65" s="54"/>
      <c r="HP65" s="54"/>
      <c r="HQ65" s="54"/>
      <c r="HR65" s="54"/>
      <c r="HS65" s="54"/>
      <c r="HT65" s="54"/>
      <c r="HU65" s="54"/>
      <c r="HV65" s="54"/>
      <c r="HW65" s="54"/>
      <c r="HX65" s="54"/>
      <c r="HY65" s="54"/>
      <c r="HZ65" s="54"/>
      <c r="IA65" s="54"/>
      <c r="IB65" s="54"/>
      <c r="IC65" s="54"/>
      <c r="ID65" s="54"/>
      <c r="IE65" s="54"/>
      <c r="IF65" s="54"/>
      <c r="IG65" s="54"/>
      <c r="IH65" s="54"/>
      <c r="II65" s="54"/>
      <c r="IJ65" s="54"/>
      <c r="IK65" s="54"/>
      <c r="IL65" s="54"/>
      <c r="IM65" s="54"/>
      <c r="IN65" s="54"/>
      <c r="IO65" s="54"/>
      <c r="IP65" s="54"/>
      <c r="IQ65" s="54"/>
      <c r="IR65" s="7"/>
      <c r="IS65" s="7"/>
      <c r="IT65" s="7"/>
      <c r="IU65" s="7"/>
    </row>
    <row r="66" spans="1:11" ht="24">
      <c r="A66" s="13">
        <v>20</v>
      </c>
      <c r="B66" s="37" t="s">
        <v>168</v>
      </c>
      <c r="C66" s="37" t="s">
        <v>169</v>
      </c>
      <c r="D66" s="13" t="s">
        <v>31</v>
      </c>
      <c r="E66" s="27">
        <v>12000</v>
      </c>
      <c r="F66" s="13">
        <v>1000</v>
      </c>
      <c r="G66" s="10">
        <v>11000</v>
      </c>
      <c r="H66" s="16">
        <v>2300</v>
      </c>
      <c r="I66" s="16">
        <v>3700</v>
      </c>
      <c r="J66" s="16">
        <v>5000</v>
      </c>
      <c r="K66" s="15" t="s">
        <v>64</v>
      </c>
    </row>
    <row r="67" spans="1:11" ht="36">
      <c r="A67" s="16">
        <v>21</v>
      </c>
      <c r="B67" s="14" t="s">
        <v>170</v>
      </c>
      <c r="C67" s="14" t="s">
        <v>171</v>
      </c>
      <c r="D67" s="13" t="s">
        <v>135</v>
      </c>
      <c r="E67" s="13">
        <v>62200</v>
      </c>
      <c r="F67" s="13">
        <v>20000</v>
      </c>
      <c r="G67" s="10">
        <f aca="true" t="shared" si="5" ref="G67:G79">H67+I67+J67</f>
        <v>14100</v>
      </c>
      <c r="H67" s="13">
        <v>4200</v>
      </c>
      <c r="I67" s="13">
        <v>5300</v>
      </c>
      <c r="J67" s="13">
        <v>4600</v>
      </c>
      <c r="K67" s="15" t="s">
        <v>99</v>
      </c>
    </row>
    <row r="68" spans="1:11" ht="48">
      <c r="A68" s="13">
        <v>22</v>
      </c>
      <c r="B68" s="14" t="s">
        <v>172</v>
      </c>
      <c r="C68" s="14" t="s">
        <v>173</v>
      </c>
      <c r="D68" s="13" t="s">
        <v>174</v>
      </c>
      <c r="E68" s="13">
        <v>120000</v>
      </c>
      <c r="F68" s="13">
        <v>89110</v>
      </c>
      <c r="G68" s="10">
        <f t="shared" si="5"/>
        <v>30890</v>
      </c>
      <c r="H68" s="13">
        <v>8890</v>
      </c>
      <c r="I68" s="13">
        <v>10000</v>
      </c>
      <c r="J68" s="13">
        <v>12000</v>
      </c>
      <c r="K68" s="15" t="s">
        <v>99</v>
      </c>
    </row>
    <row r="69" spans="1:11" ht="24">
      <c r="A69" s="16">
        <v>23</v>
      </c>
      <c r="B69" s="36" t="s">
        <v>175</v>
      </c>
      <c r="C69" s="14" t="s">
        <v>176</v>
      </c>
      <c r="D69" s="13" t="s">
        <v>24</v>
      </c>
      <c r="E69" s="19">
        <v>6000</v>
      </c>
      <c r="F69" s="19"/>
      <c r="G69" s="10">
        <f t="shared" si="5"/>
        <v>6000</v>
      </c>
      <c r="H69" s="38">
        <v>3500</v>
      </c>
      <c r="I69" s="16">
        <v>1500</v>
      </c>
      <c r="J69" s="16">
        <v>1000</v>
      </c>
      <c r="K69" s="15" t="s">
        <v>99</v>
      </c>
    </row>
    <row r="70" spans="1:11" ht="36">
      <c r="A70" s="13">
        <v>24</v>
      </c>
      <c r="B70" s="36" t="s">
        <v>177</v>
      </c>
      <c r="C70" s="14" t="s">
        <v>178</v>
      </c>
      <c r="D70" s="13" t="s">
        <v>179</v>
      </c>
      <c r="E70" s="19">
        <v>28000</v>
      </c>
      <c r="F70" s="38"/>
      <c r="G70" s="10">
        <f t="shared" si="5"/>
        <v>15000</v>
      </c>
      <c r="H70" s="38">
        <v>6000</v>
      </c>
      <c r="I70" s="16">
        <v>5000</v>
      </c>
      <c r="J70" s="16">
        <v>4000</v>
      </c>
      <c r="K70" s="15" t="s">
        <v>99</v>
      </c>
    </row>
    <row r="71" spans="1:11" ht="36">
      <c r="A71" s="16">
        <v>25</v>
      </c>
      <c r="B71" s="36" t="s">
        <v>180</v>
      </c>
      <c r="C71" s="36" t="s">
        <v>181</v>
      </c>
      <c r="D71" s="13" t="s">
        <v>24</v>
      </c>
      <c r="E71" s="19">
        <v>10000</v>
      </c>
      <c r="F71" s="38"/>
      <c r="G71" s="10">
        <f t="shared" si="5"/>
        <v>10000</v>
      </c>
      <c r="H71" s="38">
        <v>4000</v>
      </c>
      <c r="I71" s="16">
        <v>3000</v>
      </c>
      <c r="J71" s="16">
        <v>3000</v>
      </c>
      <c r="K71" s="15" t="s">
        <v>99</v>
      </c>
    </row>
    <row r="72" spans="1:11" ht="24">
      <c r="A72" s="13">
        <v>26</v>
      </c>
      <c r="B72" s="36" t="s">
        <v>182</v>
      </c>
      <c r="C72" s="14" t="s">
        <v>183</v>
      </c>
      <c r="D72" s="13" t="s">
        <v>24</v>
      </c>
      <c r="E72" s="19">
        <v>27000</v>
      </c>
      <c r="F72" s="38"/>
      <c r="G72" s="10">
        <f t="shared" si="5"/>
        <v>27000</v>
      </c>
      <c r="H72" s="38">
        <v>8000</v>
      </c>
      <c r="I72" s="16">
        <v>9000</v>
      </c>
      <c r="J72" s="16">
        <v>10000</v>
      </c>
      <c r="K72" s="15" t="s">
        <v>99</v>
      </c>
    </row>
    <row r="73" spans="1:11" ht="24">
      <c r="A73" s="16">
        <v>27</v>
      </c>
      <c r="B73" s="14" t="s">
        <v>184</v>
      </c>
      <c r="C73" s="14" t="s">
        <v>185</v>
      </c>
      <c r="D73" s="13" t="s">
        <v>84</v>
      </c>
      <c r="E73" s="13">
        <v>20000</v>
      </c>
      <c r="F73" s="13">
        <v>6000</v>
      </c>
      <c r="G73" s="10">
        <f t="shared" si="5"/>
        <v>14000</v>
      </c>
      <c r="H73" s="13">
        <v>8000</v>
      </c>
      <c r="I73" s="13">
        <v>6000</v>
      </c>
      <c r="J73" s="13">
        <v>0</v>
      </c>
      <c r="K73" s="15" t="s">
        <v>67</v>
      </c>
    </row>
    <row r="74" spans="1:11" ht="24">
      <c r="A74" s="13">
        <v>28</v>
      </c>
      <c r="B74" s="56" t="s">
        <v>186</v>
      </c>
      <c r="C74" s="57" t="s">
        <v>187</v>
      </c>
      <c r="D74" s="13" t="s">
        <v>48</v>
      </c>
      <c r="E74" s="58">
        <v>5400</v>
      </c>
      <c r="F74" s="59">
        <v>2400</v>
      </c>
      <c r="G74" s="10">
        <f t="shared" si="5"/>
        <v>3000</v>
      </c>
      <c r="H74" s="60">
        <v>3000</v>
      </c>
      <c r="I74" s="13"/>
      <c r="J74" s="13"/>
      <c r="K74" s="15" t="s">
        <v>67</v>
      </c>
    </row>
    <row r="75" spans="1:11" ht="24">
      <c r="A75" s="16">
        <v>29</v>
      </c>
      <c r="B75" s="30" t="s">
        <v>188</v>
      </c>
      <c r="C75" s="61" t="s">
        <v>189</v>
      </c>
      <c r="D75" s="13" t="s">
        <v>24</v>
      </c>
      <c r="E75" s="30">
        <v>10000</v>
      </c>
      <c r="F75" s="30">
        <v>500</v>
      </c>
      <c r="G75" s="10">
        <f t="shared" si="5"/>
        <v>9500</v>
      </c>
      <c r="H75" s="30">
        <v>2000</v>
      </c>
      <c r="I75" s="13">
        <v>4500</v>
      </c>
      <c r="J75" s="13">
        <v>3000</v>
      </c>
      <c r="K75" s="15" t="s">
        <v>67</v>
      </c>
    </row>
    <row r="76" spans="1:255" s="2" customFormat="1" ht="27" customHeight="1">
      <c r="A76" s="13">
        <v>30</v>
      </c>
      <c r="B76" s="24" t="s">
        <v>190</v>
      </c>
      <c r="C76" s="24" t="s">
        <v>191</v>
      </c>
      <c r="D76" s="13" t="s">
        <v>192</v>
      </c>
      <c r="E76" s="30">
        <v>100000</v>
      </c>
      <c r="F76" s="30">
        <v>0</v>
      </c>
      <c r="G76" s="10">
        <f t="shared" si="5"/>
        <v>55000</v>
      </c>
      <c r="H76" s="30">
        <v>0</v>
      </c>
      <c r="I76" s="13">
        <v>25000</v>
      </c>
      <c r="J76" s="13">
        <v>30000</v>
      </c>
      <c r="K76" s="15" t="s">
        <v>67</v>
      </c>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54"/>
      <c r="GD76" s="54"/>
      <c r="GE76" s="54"/>
      <c r="GF76" s="54"/>
      <c r="GG76" s="54"/>
      <c r="GH76" s="54"/>
      <c r="GI76" s="54"/>
      <c r="GJ76" s="54"/>
      <c r="GK76" s="54"/>
      <c r="GL76" s="54"/>
      <c r="GM76" s="54"/>
      <c r="GN76" s="54"/>
      <c r="GO76" s="54"/>
      <c r="GP76" s="54"/>
      <c r="GQ76" s="54"/>
      <c r="GR76" s="54"/>
      <c r="GS76" s="54"/>
      <c r="GT76" s="54"/>
      <c r="GU76" s="54"/>
      <c r="GV76" s="54"/>
      <c r="GW76" s="54"/>
      <c r="GX76" s="54"/>
      <c r="GY76" s="54"/>
      <c r="GZ76" s="54"/>
      <c r="HA76" s="54"/>
      <c r="HB76" s="54"/>
      <c r="HC76" s="54"/>
      <c r="HD76" s="54"/>
      <c r="HE76" s="54"/>
      <c r="HF76" s="54"/>
      <c r="HG76" s="54"/>
      <c r="HH76" s="54"/>
      <c r="HI76" s="54"/>
      <c r="HJ76" s="54"/>
      <c r="HK76" s="54"/>
      <c r="HL76" s="54"/>
      <c r="HM76" s="54"/>
      <c r="HN76" s="54"/>
      <c r="HO76" s="54"/>
      <c r="HP76" s="54"/>
      <c r="HQ76" s="54"/>
      <c r="HR76" s="54"/>
      <c r="HS76" s="54"/>
      <c r="HT76" s="54"/>
      <c r="HU76" s="54"/>
      <c r="HV76" s="54"/>
      <c r="HW76" s="54"/>
      <c r="HX76" s="54"/>
      <c r="HY76" s="54"/>
      <c r="HZ76" s="54"/>
      <c r="IA76" s="54"/>
      <c r="IB76" s="54"/>
      <c r="IC76" s="54"/>
      <c r="ID76" s="54"/>
      <c r="IE76" s="54"/>
      <c r="IF76" s="54"/>
      <c r="IG76" s="54"/>
      <c r="IH76" s="54"/>
      <c r="II76" s="54"/>
      <c r="IJ76" s="54"/>
      <c r="IK76" s="54"/>
      <c r="IL76" s="54"/>
      <c r="IM76" s="54"/>
      <c r="IN76" s="54"/>
      <c r="IO76" s="54"/>
      <c r="IP76" s="54"/>
      <c r="IQ76" s="54"/>
      <c r="IR76" s="7"/>
      <c r="IS76" s="7"/>
      <c r="IT76" s="7"/>
      <c r="IU76" s="7"/>
    </row>
    <row r="77" spans="1:11" ht="36">
      <c r="A77" s="16">
        <v>31</v>
      </c>
      <c r="B77" s="15" t="s">
        <v>193</v>
      </c>
      <c r="C77" s="15" t="s">
        <v>194</v>
      </c>
      <c r="D77" s="13" t="s">
        <v>24</v>
      </c>
      <c r="E77" s="16">
        <v>30000</v>
      </c>
      <c r="F77" s="13">
        <v>0</v>
      </c>
      <c r="G77" s="10">
        <f t="shared" si="5"/>
        <v>30000</v>
      </c>
      <c r="H77" s="16">
        <v>10000</v>
      </c>
      <c r="I77" s="16">
        <v>10000</v>
      </c>
      <c r="J77" s="16">
        <v>10000</v>
      </c>
      <c r="K77" s="15" t="s">
        <v>114</v>
      </c>
    </row>
    <row r="78" spans="1:11" ht="48">
      <c r="A78" s="13">
        <v>32</v>
      </c>
      <c r="B78" s="17" t="s">
        <v>195</v>
      </c>
      <c r="C78" s="17" t="s">
        <v>196</v>
      </c>
      <c r="D78" s="13" t="s">
        <v>27</v>
      </c>
      <c r="E78" s="18">
        <v>8000</v>
      </c>
      <c r="F78" s="18"/>
      <c r="G78" s="10">
        <f t="shared" si="5"/>
        <v>8000</v>
      </c>
      <c r="H78" s="18">
        <v>5000</v>
      </c>
      <c r="I78" s="16">
        <v>3000</v>
      </c>
      <c r="J78" s="16">
        <v>0</v>
      </c>
      <c r="K78" s="15" t="s">
        <v>114</v>
      </c>
    </row>
    <row r="79" spans="1:11" ht="36">
      <c r="A79" s="16">
        <v>33</v>
      </c>
      <c r="B79" s="17" t="s">
        <v>197</v>
      </c>
      <c r="C79" s="17" t="s">
        <v>198</v>
      </c>
      <c r="D79" s="13" t="s">
        <v>27</v>
      </c>
      <c r="E79" s="18">
        <v>3000</v>
      </c>
      <c r="F79" s="18"/>
      <c r="G79" s="10">
        <f t="shared" si="5"/>
        <v>3000</v>
      </c>
      <c r="H79" s="18">
        <v>2000</v>
      </c>
      <c r="I79" s="16">
        <v>1000</v>
      </c>
      <c r="J79" s="16">
        <v>0</v>
      </c>
      <c r="K79" s="15" t="s">
        <v>114</v>
      </c>
    </row>
    <row r="80" spans="1:11" ht="24">
      <c r="A80" s="13">
        <v>34</v>
      </c>
      <c r="B80" s="14" t="s">
        <v>199</v>
      </c>
      <c r="C80" s="14" t="s">
        <v>200</v>
      </c>
      <c r="D80" s="13" t="s">
        <v>201</v>
      </c>
      <c r="E80" s="13">
        <v>110000</v>
      </c>
      <c r="F80" s="13">
        <v>99900</v>
      </c>
      <c r="G80" s="10">
        <f aca="true" t="shared" si="6" ref="G80:G90">H80+I80+J80</f>
        <v>10100</v>
      </c>
      <c r="H80" s="13">
        <v>10100</v>
      </c>
      <c r="I80" s="13">
        <v>0</v>
      </c>
      <c r="J80" s="13">
        <v>0</v>
      </c>
      <c r="K80" s="14" t="s">
        <v>202</v>
      </c>
    </row>
    <row r="81" spans="1:11" ht="60">
      <c r="A81" s="16">
        <v>35</v>
      </c>
      <c r="B81" s="62" t="s">
        <v>203</v>
      </c>
      <c r="C81" s="62" t="s">
        <v>204</v>
      </c>
      <c r="D81" s="13" t="s">
        <v>79</v>
      </c>
      <c r="E81" s="27">
        <v>15000</v>
      </c>
      <c r="F81" s="27">
        <v>10000</v>
      </c>
      <c r="G81" s="10">
        <f t="shared" si="6"/>
        <v>5000</v>
      </c>
      <c r="H81" s="27">
        <v>5000</v>
      </c>
      <c r="I81" s="13">
        <v>0</v>
      </c>
      <c r="J81" s="16">
        <v>0</v>
      </c>
      <c r="K81" s="14" t="s">
        <v>202</v>
      </c>
    </row>
    <row r="82" spans="1:11" ht="36">
      <c r="A82" s="13">
        <v>36</v>
      </c>
      <c r="B82" s="14" t="s">
        <v>205</v>
      </c>
      <c r="C82" s="14" t="s">
        <v>206</v>
      </c>
      <c r="D82" s="13" t="s">
        <v>179</v>
      </c>
      <c r="E82" s="13">
        <v>21200</v>
      </c>
      <c r="F82" s="13">
        <v>0</v>
      </c>
      <c r="G82" s="10">
        <f t="shared" si="6"/>
        <v>15000</v>
      </c>
      <c r="H82" s="13">
        <v>5000</v>
      </c>
      <c r="I82" s="13">
        <v>5000</v>
      </c>
      <c r="J82" s="13">
        <v>5000</v>
      </c>
      <c r="K82" s="14" t="s">
        <v>202</v>
      </c>
    </row>
    <row r="83" spans="1:11" ht="24">
      <c r="A83" s="16">
        <v>37</v>
      </c>
      <c r="B83" s="62" t="s">
        <v>207</v>
      </c>
      <c r="C83" s="62" t="s">
        <v>208</v>
      </c>
      <c r="D83" s="13" t="s">
        <v>79</v>
      </c>
      <c r="E83" s="27">
        <v>7500</v>
      </c>
      <c r="F83" s="27">
        <v>6500</v>
      </c>
      <c r="G83" s="10">
        <f t="shared" si="6"/>
        <v>1000</v>
      </c>
      <c r="H83" s="27">
        <v>1000</v>
      </c>
      <c r="I83" s="13"/>
      <c r="J83" s="16"/>
      <c r="K83" s="14" t="s">
        <v>202</v>
      </c>
    </row>
    <row r="84" spans="1:11" ht="24">
      <c r="A84" s="13">
        <v>38</v>
      </c>
      <c r="B84" s="14" t="s">
        <v>209</v>
      </c>
      <c r="C84" s="14" t="s">
        <v>210</v>
      </c>
      <c r="D84" s="13" t="s">
        <v>179</v>
      </c>
      <c r="E84" s="13">
        <v>35000</v>
      </c>
      <c r="F84" s="13">
        <v>0</v>
      </c>
      <c r="G84" s="10">
        <f t="shared" si="6"/>
        <v>9000</v>
      </c>
      <c r="H84" s="13">
        <v>1000</v>
      </c>
      <c r="I84" s="13">
        <v>3000</v>
      </c>
      <c r="J84" s="16">
        <v>5000</v>
      </c>
      <c r="K84" s="14" t="s">
        <v>202</v>
      </c>
    </row>
    <row r="85" spans="1:11" ht="24">
      <c r="A85" s="16">
        <v>39</v>
      </c>
      <c r="B85" s="14" t="s">
        <v>211</v>
      </c>
      <c r="C85" s="14" t="s">
        <v>212</v>
      </c>
      <c r="D85" s="13" t="s">
        <v>213</v>
      </c>
      <c r="E85" s="13">
        <v>30000</v>
      </c>
      <c r="F85" s="13">
        <v>15000</v>
      </c>
      <c r="G85" s="10">
        <f t="shared" si="6"/>
        <v>15000</v>
      </c>
      <c r="H85" s="13">
        <v>10000</v>
      </c>
      <c r="I85" s="13">
        <v>5000</v>
      </c>
      <c r="J85" s="13">
        <v>0</v>
      </c>
      <c r="K85" s="14" t="s">
        <v>202</v>
      </c>
    </row>
    <row r="86" spans="1:11" ht="42" customHeight="1">
      <c r="A86" s="13">
        <v>40</v>
      </c>
      <c r="B86" s="63" t="s">
        <v>214</v>
      </c>
      <c r="C86" s="64" t="s">
        <v>215</v>
      </c>
      <c r="D86" s="13" t="s">
        <v>31</v>
      </c>
      <c r="E86" s="16">
        <v>12000</v>
      </c>
      <c r="F86" s="13">
        <v>1000</v>
      </c>
      <c r="G86" s="10">
        <f t="shared" si="6"/>
        <v>11000</v>
      </c>
      <c r="H86" s="16">
        <v>3000</v>
      </c>
      <c r="I86" s="16">
        <v>4000</v>
      </c>
      <c r="J86" s="16">
        <v>4000</v>
      </c>
      <c r="K86" s="14" t="s">
        <v>202</v>
      </c>
    </row>
    <row r="87" spans="1:11" ht="37.5" customHeight="1">
      <c r="A87" s="16">
        <v>41</v>
      </c>
      <c r="B87" s="63" t="s">
        <v>216</v>
      </c>
      <c r="C87" s="64" t="s">
        <v>217</v>
      </c>
      <c r="D87" s="13" t="s">
        <v>24</v>
      </c>
      <c r="E87" s="16">
        <v>20000</v>
      </c>
      <c r="F87" s="13">
        <v>0</v>
      </c>
      <c r="G87" s="10">
        <f t="shared" si="6"/>
        <v>20000</v>
      </c>
      <c r="H87" s="16">
        <v>6000</v>
      </c>
      <c r="I87" s="16">
        <v>6000</v>
      </c>
      <c r="J87" s="16">
        <v>8000</v>
      </c>
      <c r="K87" s="14" t="s">
        <v>202</v>
      </c>
    </row>
    <row r="88" spans="1:11" ht="48">
      <c r="A88" s="13">
        <v>42</v>
      </c>
      <c r="B88" s="14" t="s">
        <v>218</v>
      </c>
      <c r="C88" s="14" t="s">
        <v>219</v>
      </c>
      <c r="D88" s="13" t="s">
        <v>31</v>
      </c>
      <c r="E88" s="13">
        <v>13000</v>
      </c>
      <c r="F88" s="13">
        <v>1000</v>
      </c>
      <c r="G88" s="10">
        <f t="shared" si="6"/>
        <v>12000</v>
      </c>
      <c r="H88" s="13">
        <v>4000</v>
      </c>
      <c r="I88" s="13">
        <v>4000</v>
      </c>
      <c r="J88" s="16">
        <v>4000</v>
      </c>
      <c r="K88" s="14" t="s">
        <v>202</v>
      </c>
    </row>
    <row r="89" spans="1:11" ht="36">
      <c r="A89" s="16">
        <v>43</v>
      </c>
      <c r="B89" s="15" t="s">
        <v>220</v>
      </c>
      <c r="C89" s="15" t="s">
        <v>221</v>
      </c>
      <c r="D89" s="13" t="s">
        <v>24</v>
      </c>
      <c r="E89" s="16">
        <v>6000</v>
      </c>
      <c r="F89" s="16"/>
      <c r="G89" s="10">
        <f t="shared" si="6"/>
        <v>6000</v>
      </c>
      <c r="H89" s="16">
        <v>2500</v>
      </c>
      <c r="I89" s="13">
        <v>2500</v>
      </c>
      <c r="J89" s="16">
        <v>1000</v>
      </c>
      <c r="K89" s="14" t="s">
        <v>202</v>
      </c>
    </row>
    <row r="90" spans="1:11" ht="36">
      <c r="A90" s="13">
        <v>44</v>
      </c>
      <c r="B90" s="65" t="s">
        <v>222</v>
      </c>
      <c r="C90" s="65" t="s">
        <v>223</v>
      </c>
      <c r="D90" s="13" t="s">
        <v>224</v>
      </c>
      <c r="E90" s="66">
        <v>109513</v>
      </c>
      <c r="F90" s="66">
        <v>30000</v>
      </c>
      <c r="G90" s="10">
        <f t="shared" si="6"/>
        <v>30000</v>
      </c>
      <c r="H90" s="66">
        <v>10000</v>
      </c>
      <c r="I90" s="13">
        <v>10000</v>
      </c>
      <c r="J90" s="16">
        <v>10000</v>
      </c>
      <c r="K90" s="14" t="s">
        <v>202</v>
      </c>
    </row>
    <row r="91" spans="1:255" s="2" customFormat="1" ht="48">
      <c r="A91" s="16">
        <v>45</v>
      </c>
      <c r="B91" s="24" t="s">
        <v>225</v>
      </c>
      <c r="C91" s="24" t="s">
        <v>226</v>
      </c>
      <c r="D91" s="25" t="s">
        <v>122</v>
      </c>
      <c r="E91" s="25">
        <v>103000</v>
      </c>
      <c r="F91" s="66"/>
      <c r="G91" s="10">
        <f aca="true" t="shared" si="7" ref="G91:G102">H91+I91+J91</f>
        <v>11000</v>
      </c>
      <c r="H91" s="25">
        <v>0</v>
      </c>
      <c r="I91" s="25">
        <v>1000</v>
      </c>
      <c r="J91" s="25">
        <v>10000</v>
      </c>
      <c r="K91" s="14" t="s">
        <v>202</v>
      </c>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c r="FG91" s="54"/>
      <c r="FH91" s="54"/>
      <c r="FI91" s="54"/>
      <c r="FJ91" s="54"/>
      <c r="FK91" s="54"/>
      <c r="FL91" s="54"/>
      <c r="FM91" s="54"/>
      <c r="FN91" s="54"/>
      <c r="FO91" s="54"/>
      <c r="FP91" s="54"/>
      <c r="FQ91" s="54"/>
      <c r="FR91" s="54"/>
      <c r="FS91" s="54"/>
      <c r="FT91" s="54"/>
      <c r="FU91" s="54"/>
      <c r="FV91" s="54"/>
      <c r="FW91" s="54"/>
      <c r="FX91" s="54"/>
      <c r="FY91" s="54"/>
      <c r="FZ91" s="54"/>
      <c r="GA91" s="54"/>
      <c r="GB91" s="54"/>
      <c r="GC91" s="54"/>
      <c r="GD91" s="54"/>
      <c r="GE91" s="54"/>
      <c r="GF91" s="54"/>
      <c r="GG91" s="54"/>
      <c r="GH91" s="54"/>
      <c r="GI91" s="54"/>
      <c r="GJ91" s="54"/>
      <c r="GK91" s="54"/>
      <c r="GL91" s="54"/>
      <c r="GM91" s="54"/>
      <c r="GN91" s="54"/>
      <c r="GO91" s="54"/>
      <c r="GP91" s="54"/>
      <c r="GQ91" s="54"/>
      <c r="GR91" s="54"/>
      <c r="GS91" s="54"/>
      <c r="GT91" s="54"/>
      <c r="GU91" s="54"/>
      <c r="GV91" s="54"/>
      <c r="GW91" s="54"/>
      <c r="GX91" s="54"/>
      <c r="GY91" s="54"/>
      <c r="GZ91" s="54"/>
      <c r="HA91" s="54"/>
      <c r="HB91" s="54"/>
      <c r="HC91" s="54"/>
      <c r="HD91" s="54"/>
      <c r="HE91" s="54"/>
      <c r="HF91" s="54"/>
      <c r="HG91" s="54"/>
      <c r="HH91" s="54"/>
      <c r="HI91" s="54"/>
      <c r="HJ91" s="54"/>
      <c r="HK91" s="54"/>
      <c r="HL91" s="54"/>
      <c r="HM91" s="54"/>
      <c r="HN91" s="54"/>
      <c r="HO91" s="54"/>
      <c r="HP91" s="54"/>
      <c r="HQ91" s="54"/>
      <c r="HR91" s="54"/>
      <c r="HS91" s="54"/>
      <c r="HT91" s="54"/>
      <c r="HU91" s="54"/>
      <c r="HV91" s="54"/>
      <c r="HW91" s="54"/>
      <c r="HX91" s="54"/>
      <c r="HY91" s="54"/>
      <c r="HZ91" s="54"/>
      <c r="IA91" s="54"/>
      <c r="IB91" s="54"/>
      <c r="IC91" s="54"/>
      <c r="ID91" s="54"/>
      <c r="IE91" s="54"/>
      <c r="IF91" s="54"/>
      <c r="IG91" s="54"/>
      <c r="IH91" s="54"/>
      <c r="II91" s="54"/>
      <c r="IJ91" s="54"/>
      <c r="IK91" s="54"/>
      <c r="IL91" s="54"/>
      <c r="IM91" s="54"/>
      <c r="IN91" s="54"/>
      <c r="IO91" s="54"/>
      <c r="IP91" s="54"/>
      <c r="IQ91" s="54"/>
      <c r="IR91" s="7"/>
      <c r="IS91" s="7"/>
      <c r="IT91" s="7"/>
      <c r="IU91" s="7"/>
    </row>
    <row r="92" spans="1:255" s="2" customFormat="1" ht="36">
      <c r="A92" s="13">
        <v>46</v>
      </c>
      <c r="B92" s="44" t="s">
        <v>227</v>
      </c>
      <c r="C92" s="44" t="s">
        <v>228</v>
      </c>
      <c r="D92" s="45" t="s">
        <v>164</v>
      </c>
      <c r="E92" s="45">
        <v>120000</v>
      </c>
      <c r="F92" s="66"/>
      <c r="G92" s="10">
        <f t="shared" si="7"/>
        <v>25000</v>
      </c>
      <c r="H92" s="45">
        <v>5000</v>
      </c>
      <c r="I92" s="45">
        <v>10000</v>
      </c>
      <c r="J92" s="45">
        <v>10000</v>
      </c>
      <c r="K92" s="14" t="s">
        <v>202</v>
      </c>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c r="EO92" s="54"/>
      <c r="EP92" s="54"/>
      <c r="EQ92" s="54"/>
      <c r="ER92" s="54"/>
      <c r="ES92" s="54"/>
      <c r="ET92" s="54"/>
      <c r="EU92" s="54"/>
      <c r="EV92" s="54"/>
      <c r="EW92" s="54"/>
      <c r="EX92" s="54"/>
      <c r="EY92" s="54"/>
      <c r="EZ92" s="54"/>
      <c r="FA92" s="54"/>
      <c r="FB92" s="54"/>
      <c r="FC92" s="54"/>
      <c r="FD92" s="54"/>
      <c r="FE92" s="54"/>
      <c r="FF92" s="54"/>
      <c r="FG92" s="54"/>
      <c r="FH92" s="54"/>
      <c r="FI92" s="54"/>
      <c r="FJ92" s="54"/>
      <c r="FK92" s="54"/>
      <c r="FL92" s="54"/>
      <c r="FM92" s="54"/>
      <c r="FN92" s="54"/>
      <c r="FO92" s="54"/>
      <c r="FP92" s="54"/>
      <c r="FQ92" s="54"/>
      <c r="FR92" s="54"/>
      <c r="FS92" s="54"/>
      <c r="FT92" s="54"/>
      <c r="FU92" s="54"/>
      <c r="FV92" s="54"/>
      <c r="FW92" s="54"/>
      <c r="FX92" s="54"/>
      <c r="FY92" s="54"/>
      <c r="FZ92" s="54"/>
      <c r="GA92" s="54"/>
      <c r="GB92" s="54"/>
      <c r="GC92" s="54"/>
      <c r="GD92" s="54"/>
      <c r="GE92" s="54"/>
      <c r="GF92" s="54"/>
      <c r="GG92" s="54"/>
      <c r="GH92" s="54"/>
      <c r="GI92" s="54"/>
      <c r="GJ92" s="54"/>
      <c r="GK92" s="54"/>
      <c r="GL92" s="54"/>
      <c r="GM92" s="54"/>
      <c r="GN92" s="54"/>
      <c r="GO92" s="54"/>
      <c r="GP92" s="54"/>
      <c r="GQ92" s="54"/>
      <c r="GR92" s="54"/>
      <c r="GS92" s="54"/>
      <c r="GT92" s="54"/>
      <c r="GU92" s="54"/>
      <c r="GV92" s="54"/>
      <c r="GW92" s="54"/>
      <c r="GX92" s="54"/>
      <c r="GY92" s="54"/>
      <c r="GZ92" s="54"/>
      <c r="HA92" s="54"/>
      <c r="HB92" s="54"/>
      <c r="HC92" s="54"/>
      <c r="HD92" s="54"/>
      <c r="HE92" s="54"/>
      <c r="HF92" s="54"/>
      <c r="HG92" s="54"/>
      <c r="HH92" s="54"/>
      <c r="HI92" s="54"/>
      <c r="HJ92" s="54"/>
      <c r="HK92" s="54"/>
      <c r="HL92" s="54"/>
      <c r="HM92" s="54"/>
      <c r="HN92" s="54"/>
      <c r="HO92" s="54"/>
      <c r="HP92" s="54"/>
      <c r="HQ92" s="54"/>
      <c r="HR92" s="54"/>
      <c r="HS92" s="54"/>
      <c r="HT92" s="54"/>
      <c r="HU92" s="54"/>
      <c r="HV92" s="54"/>
      <c r="HW92" s="54"/>
      <c r="HX92" s="54"/>
      <c r="HY92" s="54"/>
      <c r="HZ92" s="54"/>
      <c r="IA92" s="54"/>
      <c r="IB92" s="54"/>
      <c r="IC92" s="54"/>
      <c r="ID92" s="54"/>
      <c r="IE92" s="54"/>
      <c r="IF92" s="54"/>
      <c r="IG92" s="54"/>
      <c r="IH92" s="54"/>
      <c r="II92" s="54"/>
      <c r="IJ92" s="54"/>
      <c r="IK92" s="54"/>
      <c r="IL92" s="54"/>
      <c r="IM92" s="54"/>
      <c r="IN92" s="54"/>
      <c r="IO92" s="54"/>
      <c r="IP92" s="54"/>
      <c r="IQ92" s="54"/>
      <c r="IR92" s="7"/>
      <c r="IS92" s="7"/>
      <c r="IT92" s="7"/>
      <c r="IU92" s="7"/>
    </row>
    <row r="93" spans="1:255" s="2" customFormat="1" ht="28.5" customHeight="1">
      <c r="A93" s="16">
        <v>47</v>
      </c>
      <c r="B93" s="44" t="s">
        <v>229</v>
      </c>
      <c r="C93" s="44" t="s">
        <v>230</v>
      </c>
      <c r="D93" s="45" t="s">
        <v>231</v>
      </c>
      <c r="E93" s="45">
        <v>107000</v>
      </c>
      <c r="F93" s="66">
        <v>30500</v>
      </c>
      <c r="G93" s="10">
        <f t="shared" si="7"/>
        <v>30000</v>
      </c>
      <c r="H93" s="45">
        <v>10000</v>
      </c>
      <c r="I93" s="45">
        <v>10000</v>
      </c>
      <c r="J93" s="45">
        <v>10000</v>
      </c>
      <c r="K93" s="14" t="s">
        <v>202</v>
      </c>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54"/>
      <c r="DT93" s="54"/>
      <c r="DU93" s="54"/>
      <c r="DV93" s="54"/>
      <c r="DW93" s="54"/>
      <c r="DX93" s="54"/>
      <c r="DY93" s="54"/>
      <c r="DZ93" s="54"/>
      <c r="EA93" s="54"/>
      <c r="EB93" s="54"/>
      <c r="EC93" s="54"/>
      <c r="ED93" s="54"/>
      <c r="EE93" s="54"/>
      <c r="EF93" s="54"/>
      <c r="EG93" s="54"/>
      <c r="EH93" s="54"/>
      <c r="EI93" s="54"/>
      <c r="EJ93" s="54"/>
      <c r="EK93" s="54"/>
      <c r="EL93" s="54"/>
      <c r="EM93" s="54"/>
      <c r="EN93" s="54"/>
      <c r="EO93" s="54"/>
      <c r="EP93" s="54"/>
      <c r="EQ93" s="54"/>
      <c r="ER93" s="54"/>
      <c r="ES93" s="54"/>
      <c r="ET93" s="54"/>
      <c r="EU93" s="54"/>
      <c r="EV93" s="54"/>
      <c r="EW93" s="54"/>
      <c r="EX93" s="54"/>
      <c r="EY93" s="54"/>
      <c r="EZ93" s="54"/>
      <c r="FA93" s="54"/>
      <c r="FB93" s="54"/>
      <c r="FC93" s="54"/>
      <c r="FD93" s="54"/>
      <c r="FE93" s="54"/>
      <c r="FF93" s="54"/>
      <c r="FG93" s="54"/>
      <c r="FH93" s="54"/>
      <c r="FI93" s="54"/>
      <c r="FJ93" s="54"/>
      <c r="FK93" s="54"/>
      <c r="FL93" s="54"/>
      <c r="FM93" s="54"/>
      <c r="FN93" s="54"/>
      <c r="FO93" s="54"/>
      <c r="FP93" s="54"/>
      <c r="FQ93" s="54"/>
      <c r="FR93" s="54"/>
      <c r="FS93" s="54"/>
      <c r="FT93" s="54"/>
      <c r="FU93" s="54"/>
      <c r="FV93" s="54"/>
      <c r="FW93" s="54"/>
      <c r="FX93" s="54"/>
      <c r="FY93" s="54"/>
      <c r="FZ93" s="54"/>
      <c r="GA93" s="54"/>
      <c r="GB93" s="54"/>
      <c r="GC93" s="54"/>
      <c r="GD93" s="54"/>
      <c r="GE93" s="54"/>
      <c r="GF93" s="54"/>
      <c r="GG93" s="54"/>
      <c r="GH93" s="54"/>
      <c r="GI93" s="54"/>
      <c r="GJ93" s="54"/>
      <c r="GK93" s="54"/>
      <c r="GL93" s="54"/>
      <c r="GM93" s="54"/>
      <c r="GN93" s="54"/>
      <c r="GO93" s="54"/>
      <c r="GP93" s="54"/>
      <c r="GQ93" s="54"/>
      <c r="GR93" s="54"/>
      <c r="GS93" s="54"/>
      <c r="GT93" s="54"/>
      <c r="GU93" s="54"/>
      <c r="GV93" s="54"/>
      <c r="GW93" s="54"/>
      <c r="GX93" s="54"/>
      <c r="GY93" s="54"/>
      <c r="GZ93" s="54"/>
      <c r="HA93" s="54"/>
      <c r="HB93" s="54"/>
      <c r="HC93" s="54"/>
      <c r="HD93" s="54"/>
      <c r="HE93" s="54"/>
      <c r="HF93" s="54"/>
      <c r="HG93" s="54"/>
      <c r="HH93" s="54"/>
      <c r="HI93" s="54"/>
      <c r="HJ93" s="54"/>
      <c r="HK93" s="54"/>
      <c r="HL93" s="54"/>
      <c r="HM93" s="54"/>
      <c r="HN93" s="54"/>
      <c r="HO93" s="54"/>
      <c r="HP93" s="54"/>
      <c r="HQ93" s="54"/>
      <c r="HR93" s="54"/>
      <c r="HS93" s="54"/>
      <c r="HT93" s="54"/>
      <c r="HU93" s="54"/>
      <c r="HV93" s="54"/>
      <c r="HW93" s="54"/>
      <c r="HX93" s="54"/>
      <c r="HY93" s="54"/>
      <c r="HZ93" s="54"/>
      <c r="IA93" s="54"/>
      <c r="IB93" s="54"/>
      <c r="IC93" s="54"/>
      <c r="ID93" s="54"/>
      <c r="IE93" s="54"/>
      <c r="IF93" s="54"/>
      <c r="IG93" s="54"/>
      <c r="IH93" s="54"/>
      <c r="II93" s="54"/>
      <c r="IJ93" s="54"/>
      <c r="IK93" s="54"/>
      <c r="IL93" s="54"/>
      <c r="IM93" s="54"/>
      <c r="IN93" s="54"/>
      <c r="IO93" s="54"/>
      <c r="IP93" s="54"/>
      <c r="IQ93" s="54"/>
      <c r="IR93" s="7"/>
      <c r="IS93" s="7"/>
      <c r="IT93" s="7"/>
      <c r="IU93" s="7"/>
    </row>
    <row r="94" spans="1:255" s="2" customFormat="1" ht="60">
      <c r="A94" s="13">
        <v>48</v>
      </c>
      <c r="B94" s="44" t="s">
        <v>232</v>
      </c>
      <c r="C94" s="44" t="s">
        <v>233</v>
      </c>
      <c r="D94" s="45" t="s">
        <v>122</v>
      </c>
      <c r="E94" s="45">
        <v>150000</v>
      </c>
      <c r="F94" s="66"/>
      <c r="G94" s="10">
        <f t="shared" si="7"/>
        <v>12000</v>
      </c>
      <c r="H94" s="45">
        <v>0</v>
      </c>
      <c r="I94" s="45">
        <v>2000</v>
      </c>
      <c r="J94" s="45">
        <v>10000</v>
      </c>
      <c r="K94" s="14" t="s">
        <v>202</v>
      </c>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c r="EO94" s="54"/>
      <c r="EP94" s="54"/>
      <c r="EQ94" s="54"/>
      <c r="ER94" s="54"/>
      <c r="ES94" s="54"/>
      <c r="ET94" s="54"/>
      <c r="EU94" s="54"/>
      <c r="EV94" s="54"/>
      <c r="EW94" s="54"/>
      <c r="EX94" s="54"/>
      <c r="EY94" s="54"/>
      <c r="EZ94" s="54"/>
      <c r="FA94" s="54"/>
      <c r="FB94" s="54"/>
      <c r="FC94" s="54"/>
      <c r="FD94" s="54"/>
      <c r="FE94" s="54"/>
      <c r="FF94" s="54"/>
      <c r="FG94" s="54"/>
      <c r="FH94" s="54"/>
      <c r="FI94" s="54"/>
      <c r="FJ94" s="54"/>
      <c r="FK94" s="54"/>
      <c r="FL94" s="54"/>
      <c r="FM94" s="54"/>
      <c r="FN94" s="54"/>
      <c r="FO94" s="54"/>
      <c r="FP94" s="54"/>
      <c r="FQ94" s="54"/>
      <c r="FR94" s="54"/>
      <c r="FS94" s="54"/>
      <c r="FT94" s="54"/>
      <c r="FU94" s="54"/>
      <c r="FV94" s="54"/>
      <c r="FW94" s="54"/>
      <c r="FX94" s="54"/>
      <c r="FY94" s="54"/>
      <c r="FZ94" s="54"/>
      <c r="GA94" s="54"/>
      <c r="GB94" s="54"/>
      <c r="GC94" s="54"/>
      <c r="GD94" s="54"/>
      <c r="GE94" s="54"/>
      <c r="GF94" s="54"/>
      <c r="GG94" s="54"/>
      <c r="GH94" s="54"/>
      <c r="GI94" s="54"/>
      <c r="GJ94" s="54"/>
      <c r="GK94" s="54"/>
      <c r="GL94" s="54"/>
      <c r="GM94" s="54"/>
      <c r="GN94" s="54"/>
      <c r="GO94" s="54"/>
      <c r="GP94" s="54"/>
      <c r="GQ94" s="54"/>
      <c r="GR94" s="54"/>
      <c r="GS94" s="54"/>
      <c r="GT94" s="54"/>
      <c r="GU94" s="54"/>
      <c r="GV94" s="54"/>
      <c r="GW94" s="54"/>
      <c r="GX94" s="54"/>
      <c r="GY94" s="54"/>
      <c r="GZ94" s="54"/>
      <c r="HA94" s="54"/>
      <c r="HB94" s="54"/>
      <c r="HC94" s="54"/>
      <c r="HD94" s="54"/>
      <c r="HE94" s="54"/>
      <c r="HF94" s="54"/>
      <c r="HG94" s="54"/>
      <c r="HH94" s="54"/>
      <c r="HI94" s="54"/>
      <c r="HJ94" s="54"/>
      <c r="HK94" s="54"/>
      <c r="HL94" s="54"/>
      <c r="HM94" s="54"/>
      <c r="HN94" s="54"/>
      <c r="HO94" s="54"/>
      <c r="HP94" s="54"/>
      <c r="HQ94" s="54"/>
      <c r="HR94" s="54"/>
      <c r="HS94" s="54"/>
      <c r="HT94" s="54"/>
      <c r="HU94" s="54"/>
      <c r="HV94" s="54"/>
      <c r="HW94" s="54"/>
      <c r="HX94" s="54"/>
      <c r="HY94" s="54"/>
      <c r="HZ94" s="54"/>
      <c r="IA94" s="54"/>
      <c r="IB94" s="54"/>
      <c r="IC94" s="54"/>
      <c r="ID94" s="54"/>
      <c r="IE94" s="54"/>
      <c r="IF94" s="54"/>
      <c r="IG94" s="54"/>
      <c r="IH94" s="54"/>
      <c r="II94" s="54"/>
      <c r="IJ94" s="54"/>
      <c r="IK94" s="54"/>
      <c r="IL94" s="54"/>
      <c r="IM94" s="54"/>
      <c r="IN94" s="54"/>
      <c r="IO94" s="54"/>
      <c r="IP94" s="54"/>
      <c r="IQ94" s="54"/>
      <c r="IR94" s="7"/>
      <c r="IS94" s="7"/>
      <c r="IT94" s="7"/>
      <c r="IU94" s="7"/>
    </row>
    <row r="95" spans="1:11" ht="24">
      <c r="A95" s="16">
        <v>49</v>
      </c>
      <c r="B95" s="15" t="s">
        <v>234</v>
      </c>
      <c r="C95" s="15" t="s">
        <v>235</v>
      </c>
      <c r="D95" s="13" t="s">
        <v>84</v>
      </c>
      <c r="E95" s="16">
        <v>12000</v>
      </c>
      <c r="F95" s="13">
        <v>6000</v>
      </c>
      <c r="G95" s="10">
        <f t="shared" si="7"/>
        <v>6000</v>
      </c>
      <c r="H95" s="16">
        <v>3000</v>
      </c>
      <c r="I95" s="16">
        <v>3000</v>
      </c>
      <c r="J95" s="16">
        <v>0</v>
      </c>
      <c r="K95" s="15" t="s">
        <v>117</v>
      </c>
    </row>
    <row r="96" spans="1:11" ht="48">
      <c r="A96" s="13">
        <v>50</v>
      </c>
      <c r="B96" s="15" t="s">
        <v>236</v>
      </c>
      <c r="C96" s="67" t="s">
        <v>237</v>
      </c>
      <c r="D96" s="13" t="s">
        <v>31</v>
      </c>
      <c r="E96" s="16">
        <v>15000</v>
      </c>
      <c r="F96" s="13">
        <v>5000</v>
      </c>
      <c r="G96" s="10">
        <f t="shared" si="7"/>
        <v>10000</v>
      </c>
      <c r="H96" s="16">
        <v>4000</v>
      </c>
      <c r="I96" s="16">
        <v>4000</v>
      </c>
      <c r="J96" s="16">
        <v>2000</v>
      </c>
      <c r="K96" s="15" t="s">
        <v>117</v>
      </c>
    </row>
    <row r="97" spans="1:11" ht="36">
      <c r="A97" s="16">
        <v>51</v>
      </c>
      <c r="B97" s="15" t="s">
        <v>238</v>
      </c>
      <c r="C97" s="15" t="s">
        <v>239</v>
      </c>
      <c r="D97" s="13" t="s">
        <v>31</v>
      </c>
      <c r="E97" s="16">
        <v>10000</v>
      </c>
      <c r="F97" s="13">
        <v>4500</v>
      </c>
      <c r="G97" s="10">
        <f t="shared" si="7"/>
        <v>5500</v>
      </c>
      <c r="H97" s="16">
        <v>2500</v>
      </c>
      <c r="I97" s="16">
        <v>1500</v>
      </c>
      <c r="J97" s="16">
        <v>1500</v>
      </c>
      <c r="K97" s="15" t="s">
        <v>117</v>
      </c>
    </row>
    <row r="98" spans="1:255" s="2" customFormat="1" ht="27" customHeight="1">
      <c r="A98" s="13">
        <v>52</v>
      </c>
      <c r="B98" s="24" t="s">
        <v>240</v>
      </c>
      <c r="C98" s="24" t="s">
        <v>241</v>
      </c>
      <c r="D98" s="25" t="s">
        <v>179</v>
      </c>
      <c r="E98" s="16">
        <v>100000</v>
      </c>
      <c r="F98" s="13">
        <v>0</v>
      </c>
      <c r="G98" s="10">
        <f t="shared" si="7"/>
        <v>18000</v>
      </c>
      <c r="H98" s="16">
        <v>3000</v>
      </c>
      <c r="I98" s="16">
        <v>5000</v>
      </c>
      <c r="J98" s="16">
        <v>10000</v>
      </c>
      <c r="K98" s="15" t="s">
        <v>117</v>
      </c>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c r="EO98" s="54"/>
      <c r="EP98" s="54"/>
      <c r="EQ98" s="54"/>
      <c r="ER98" s="54"/>
      <c r="ES98" s="54"/>
      <c r="ET98" s="54"/>
      <c r="EU98" s="54"/>
      <c r="EV98" s="54"/>
      <c r="EW98" s="54"/>
      <c r="EX98" s="54"/>
      <c r="EY98" s="54"/>
      <c r="EZ98" s="54"/>
      <c r="FA98" s="54"/>
      <c r="FB98" s="54"/>
      <c r="FC98" s="54"/>
      <c r="FD98" s="54"/>
      <c r="FE98" s="54"/>
      <c r="FF98" s="54"/>
      <c r="FG98" s="54"/>
      <c r="FH98" s="54"/>
      <c r="FI98" s="54"/>
      <c r="FJ98" s="54"/>
      <c r="FK98" s="54"/>
      <c r="FL98" s="54"/>
      <c r="FM98" s="54"/>
      <c r="FN98" s="54"/>
      <c r="FO98" s="54"/>
      <c r="FP98" s="54"/>
      <c r="FQ98" s="54"/>
      <c r="FR98" s="54"/>
      <c r="FS98" s="54"/>
      <c r="FT98" s="54"/>
      <c r="FU98" s="54"/>
      <c r="FV98" s="54"/>
      <c r="FW98" s="54"/>
      <c r="FX98" s="54"/>
      <c r="FY98" s="54"/>
      <c r="FZ98" s="54"/>
      <c r="GA98" s="54"/>
      <c r="GB98" s="54"/>
      <c r="GC98" s="54"/>
      <c r="GD98" s="54"/>
      <c r="GE98" s="54"/>
      <c r="GF98" s="54"/>
      <c r="GG98" s="54"/>
      <c r="GH98" s="54"/>
      <c r="GI98" s="54"/>
      <c r="GJ98" s="54"/>
      <c r="GK98" s="54"/>
      <c r="GL98" s="54"/>
      <c r="GM98" s="54"/>
      <c r="GN98" s="54"/>
      <c r="GO98" s="54"/>
      <c r="GP98" s="54"/>
      <c r="GQ98" s="54"/>
      <c r="GR98" s="54"/>
      <c r="GS98" s="54"/>
      <c r="GT98" s="54"/>
      <c r="GU98" s="54"/>
      <c r="GV98" s="54"/>
      <c r="GW98" s="54"/>
      <c r="GX98" s="54"/>
      <c r="GY98" s="54"/>
      <c r="GZ98" s="54"/>
      <c r="HA98" s="54"/>
      <c r="HB98" s="54"/>
      <c r="HC98" s="54"/>
      <c r="HD98" s="54"/>
      <c r="HE98" s="54"/>
      <c r="HF98" s="54"/>
      <c r="HG98" s="54"/>
      <c r="HH98" s="54"/>
      <c r="HI98" s="54"/>
      <c r="HJ98" s="54"/>
      <c r="HK98" s="54"/>
      <c r="HL98" s="54"/>
      <c r="HM98" s="54"/>
      <c r="HN98" s="54"/>
      <c r="HO98" s="54"/>
      <c r="HP98" s="54"/>
      <c r="HQ98" s="54"/>
      <c r="HR98" s="54"/>
      <c r="HS98" s="54"/>
      <c r="HT98" s="54"/>
      <c r="HU98" s="54"/>
      <c r="HV98" s="54"/>
      <c r="HW98" s="54"/>
      <c r="HX98" s="54"/>
      <c r="HY98" s="54"/>
      <c r="HZ98" s="54"/>
      <c r="IA98" s="54"/>
      <c r="IB98" s="54"/>
      <c r="IC98" s="54"/>
      <c r="ID98" s="54"/>
      <c r="IE98" s="54"/>
      <c r="IF98" s="54"/>
      <c r="IG98" s="54"/>
      <c r="IH98" s="54"/>
      <c r="II98" s="54"/>
      <c r="IJ98" s="54"/>
      <c r="IK98" s="54"/>
      <c r="IL98" s="54"/>
      <c r="IM98" s="54"/>
      <c r="IN98" s="54"/>
      <c r="IO98" s="54"/>
      <c r="IP98" s="54"/>
      <c r="IQ98" s="54"/>
      <c r="IR98" s="7"/>
      <c r="IS98" s="7"/>
      <c r="IT98" s="7"/>
      <c r="IU98" s="7"/>
    </row>
    <row r="99" spans="1:11" ht="24">
      <c r="A99" s="16">
        <v>53</v>
      </c>
      <c r="B99" s="15" t="s">
        <v>242</v>
      </c>
      <c r="C99" s="15" t="s">
        <v>243</v>
      </c>
      <c r="D99" s="13" t="s">
        <v>84</v>
      </c>
      <c r="E99" s="16">
        <v>20000</v>
      </c>
      <c r="F99" s="13">
        <v>10000</v>
      </c>
      <c r="G99" s="10">
        <f t="shared" si="7"/>
        <v>10000</v>
      </c>
      <c r="H99" s="16">
        <v>5500</v>
      </c>
      <c r="I99" s="16">
        <v>4500</v>
      </c>
      <c r="J99" s="16">
        <v>0</v>
      </c>
      <c r="K99" s="15" t="s">
        <v>117</v>
      </c>
    </row>
    <row r="100" spans="1:11" ht="24">
      <c r="A100" s="13">
        <v>54</v>
      </c>
      <c r="B100" s="47" t="s">
        <v>244</v>
      </c>
      <c r="C100" s="47" t="s">
        <v>245</v>
      </c>
      <c r="D100" s="13" t="s">
        <v>246</v>
      </c>
      <c r="E100" s="52">
        <v>20000</v>
      </c>
      <c r="F100" s="52" t="s">
        <v>247</v>
      </c>
      <c r="G100" s="10">
        <f t="shared" si="7"/>
        <v>6000</v>
      </c>
      <c r="H100" s="48">
        <v>4500</v>
      </c>
      <c r="I100" s="22">
        <v>1500</v>
      </c>
      <c r="J100" s="22">
        <v>0</v>
      </c>
      <c r="K100" s="15" t="s">
        <v>117</v>
      </c>
    </row>
    <row r="101" spans="1:11" ht="24">
      <c r="A101" s="16">
        <v>55</v>
      </c>
      <c r="B101" s="68" t="s">
        <v>248</v>
      </c>
      <c r="C101" s="68" t="s">
        <v>249</v>
      </c>
      <c r="D101" s="13" t="s">
        <v>250</v>
      </c>
      <c r="E101" s="48">
        <v>50000</v>
      </c>
      <c r="F101" s="48">
        <v>33000</v>
      </c>
      <c r="G101" s="10">
        <f t="shared" si="7"/>
        <v>17000</v>
      </c>
      <c r="H101" s="48">
        <v>17000</v>
      </c>
      <c r="I101" s="22">
        <v>0</v>
      </c>
      <c r="J101" s="22">
        <v>0</v>
      </c>
      <c r="K101" s="15" t="s">
        <v>117</v>
      </c>
    </row>
    <row r="102" spans="1:11" ht="48">
      <c r="A102" s="13">
        <v>56</v>
      </c>
      <c r="B102" s="47" t="s">
        <v>251</v>
      </c>
      <c r="C102" s="47" t="s">
        <v>252</v>
      </c>
      <c r="D102" s="13" t="s">
        <v>27</v>
      </c>
      <c r="E102" s="69">
        <v>5300</v>
      </c>
      <c r="F102" s="48">
        <v>0</v>
      </c>
      <c r="G102" s="10">
        <f t="shared" si="7"/>
        <v>5300</v>
      </c>
      <c r="H102" s="48">
        <v>2000</v>
      </c>
      <c r="I102" s="22">
        <v>3300</v>
      </c>
      <c r="J102" s="22">
        <v>0</v>
      </c>
      <c r="K102" s="15" t="s">
        <v>117</v>
      </c>
    </row>
    <row r="103" spans="1:11" ht="24" customHeight="1">
      <c r="A103" s="70" t="s">
        <v>253</v>
      </c>
      <c r="B103" s="71" t="s">
        <v>254</v>
      </c>
      <c r="C103" s="47"/>
      <c r="D103" s="13"/>
      <c r="E103" s="72">
        <f aca="true" t="shared" si="8" ref="E103:J103">SUM(E104:E120)</f>
        <v>635250</v>
      </c>
      <c r="F103" s="72">
        <f t="shared" si="8"/>
        <v>209650</v>
      </c>
      <c r="G103" s="10">
        <f>SUM(H103:J103)</f>
        <v>317800</v>
      </c>
      <c r="H103" s="73">
        <f t="shared" si="8"/>
        <v>125000</v>
      </c>
      <c r="I103" s="73">
        <f t="shared" si="8"/>
        <v>109200</v>
      </c>
      <c r="J103" s="73">
        <f t="shared" si="8"/>
        <v>83600</v>
      </c>
      <c r="K103" s="15"/>
    </row>
    <row r="104" spans="1:255" s="2" customFormat="1" ht="31.5" customHeight="1">
      <c r="A104" s="13">
        <v>1</v>
      </c>
      <c r="B104" s="47" t="s">
        <v>255</v>
      </c>
      <c r="C104" s="47" t="s">
        <v>256</v>
      </c>
      <c r="D104" s="13" t="s">
        <v>24</v>
      </c>
      <c r="E104" s="69">
        <v>6000</v>
      </c>
      <c r="F104" s="69">
        <v>0</v>
      </c>
      <c r="G104" s="46">
        <v>6000</v>
      </c>
      <c r="H104" s="48">
        <v>1000</v>
      </c>
      <c r="I104" s="48">
        <v>2000</v>
      </c>
      <c r="J104" s="48">
        <v>3000</v>
      </c>
      <c r="K104" s="15" t="s">
        <v>21</v>
      </c>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7"/>
      <c r="IS104" s="7"/>
      <c r="IT104" s="7"/>
      <c r="IU104" s="7"/>
    </row>
    <row r="105" spans="1:11" ht="24">
      <c r="A105" s="13">
        <v>2</v>
      </c>
      <c r="B105" s="15" t="s">
        <v>257</v>
      </c>
      <c r="C105" s="15" t="s">
        <v>258</v>
      </c>
      <c r="D105" s="13" t="s">
        <v>213</v>
      </c>
      <c r="E105" s="16">
        <v>34000</v>
      </c>
      <c r="F105" s="13">
        <v>10000</v>
      </c>
      <c r="G105" s="10">
        <f aca="true" t="shared" si="9" ref="G105:G129">H105+I105+J105</f>
        <v>24000</v>
      </c>
      <c r="H105" s="16">
        <v>12000</v>
      </c>
      <c r="I105" s="16">
        <v>12000</v>
      </c>
      <c r="J105" s="16">
        <v>0</v>
      </c>
      <c r="K105" s="15" t="s">
        <v>28</v>
      </c>
    </row>
    <row r="106" spans="1:11" ht="24">
      <c r="A106" s="13">
        <v>3</v>
      </c>
      <c r="B106" s="15" t="s">
        <v>259</v>
      </c>
      <c r="C106" s="15" t="s">
        <v>260</v>
      </c>
      <c r="D106" s="13" t="s">
        <v>201</v>
      </c>
      <c r="E106" s="16">
        <v>19850</v>
      </c>
      <c r="F106" s="13">
        <v>17850</v>
      </c>
      <c r="G106" s="10">
        <f t="shared" si="9"/>
        <v>2000</v>
      </c>
      <c r="H106" s="16">
        <v>2000</v>
      </c>
      <c r="I106" s="13">
        <v>0</v>
      </c>
      <c r="J106" s="16">
        <v>0</v>
      </c>
      <c r="K106" s="15" t="s">
        <v>28</v>
      </c>
    </row>
    <row r="107" spans="1:11" ht="24">
      <c r="A107" s="13">
        <v>4</v>
      </c>
      <c r="B107" s="14" t="s">
        <v>261</v>
      </c>
      <c r="C107" s="14" t="s">
        <v>262</v>
      </c>
      <c r="D107" s="13" t="s">
        <v>263</v>
      </c>
      <c r="E107" s="13">
        <v>50000</v>
      </c>
      <c r="F107" s="13">
        <v>5000</v>
      </c>
      <c r="G107" s="10">
        <f t="shared" si="9"/>
        <v>25000</v>
      </c>
      <c r="H107" s="13">
        <v>5000</v>
      </c>
      <c r="I107" s="13">
        <v>10000</v>
      </c>
      <c r="J107" s="13">
        <v>10000</v>
      </c>
      <c r="K107" s="15" t="s">
        <v>41</v>
      </c>
    </row>
    <row r="108" spans="1:11" ht="24">
      <c r="A108" s="13">
        <v>5</v>
      </c>
      <c r="B108" s="14" t="s">
        <v>264</v>
      </c>
      <c r="C108" s="14" t="s">
        <v>265</v>
      </c>
      <c r="D108" s="13" t="s">
        <v>266</v>
      </c>
      <c r="E108" s="13">
        <v>30000</v>
      </c>
      <c r="F108" s="13">
        <v>0</v>
      </c>
      <c r="G108" s="10">
        <f t="shared" si="9"/>
        <v>26000</v>
      </c>
      <c r="H108" s="13">
        <v>6000</v>
      </c>
      <c r="I108" s="13">
        <v>10000</v>
      </c>
      <c r="J108" s="13">
        <v>10000</v>
      </c>
      <c r="K108" s="15" t="s">
        <v>41</v>
      </c>
    </row>
    <row r="109" spans="1:11" ht="24">
      <c r="A109" s="13">
        <v>6</v>
      </c>
      <c r="B109" s="15" t="s">
        <v>267</v>
      </c>
      <c r="C109" s="36" t="s">
        <v>268</v>
      </c>
      <c r="D109" s="13" t="s">
        <v>269</v>
      </c>
      <c r="E109" s="16">
        <v>100000</v>
      </c>
      <c r="F109" s="22">
        <v>70000</v>
      </c>
      <c r="G109" s="10">
        <f t="shared" si="9"/>
        <v>30000</v>
      </c>
      <c r="H109" s="21">
        <v>8000</v>
      </c>
      <c r="I109" s="13">
        <v>10000</v>
      </c>
      <c r="J109" s="16">
        <v>12000</v>
      </c>
      <c r="K109" s="15" t="s">
        <v>41</v>
      </c>
    </row>
    <row r="110" spans="1:11" ht="24">
      <c r="A110" s="13">
        <v>7</v>
      </c>
      <c r="B110" s="14" t="s">
        <v>270</v>
      </c>
      <c r="C110" s="14" t="s">
        <v>271</v>
      </c>
      <c r="D110" s="13" t="s">
        <v>44</v>
      </c>
      <c r="E110" s="13">
        <v>72200</v>
      </c>
      <c r="F110" s="13">
        <v>37200</v>
      </c>
      <c r="G110" s="10">
        <f t="shared" si="9"/>
        <v>35000</v>
      </c>
      <c r="H110" s="13">
        <v>15000</v>
      </c>
      <c r="I110" s="16">
        <v>10000</v>
      </c>
      <c r="J110" s="16">
        <v>10000</v>
      </c>
      <c r="K110" s="15" t="s">
        <v>99</v>
      </c>
    </row>
    <row r="111" spans="1:11" ht="24">
      <c r="A111" s="13">
        <v>8</v>
      </c>
      <c r="B111" s="14" t="s">
        <v>272</v>
      </c>
      <c r="C111" s="14" t="s">
        <v>273</v>
      </c>
      <c r="D111" s="13" t="s">
        <v>274</v>
      </c>
      <c r="E111" s="13">
        <v>35000</v>
      </c>
      <c r="F111" s="13">
        <v>1000</v>
      </c>
      <c r="G111" s="10">
        <f t="shared" si="9"/>
        <v>15000</v>
      </c>
      <c r="H111" s="13">
        <v>5000</v>
      </c>
      <c r="I111" s="13">
        <v>5000</v>
      </c>
      <c r="J111" s="13">
        <v>5000</v>
      </c>
      <c r="K111" s="15" t="s">
        <v>67</v>
      </c>
    </row>
    <row r="112" spans="1:11" ht="22.5" customHeight="1">
      <c r="A112" s="13">
        <v>9</v>
      </c>
      <c r="B112" s="15" t="s">
        <v>275</v>
      </c>
      <c r="C112" s="15" t="s">
        <v>276</v>
      </c>
      <c r="D112" s="13">
        <v>2018</v>
      </c>
      <c r="E112" s="16">
        <v>10000</v>
      </c>
      <c r="F112" s="13">
        <v>0</v>
      </c>
      <c r="G112" s="10">
        <f t="shared" si="9"/>
        <v>10000</v>
      </c>
      <c r="H112" s="16">
        <v>10000</v>
      </c>
      <c r="I112" s="13">
        <v>0</v>
      </c>
      <c r="J112" s="16">
        <v>0</v>
      </c>
      <c r="K112" s="15" t="s">
        <v>45</v>
      </c>
    </row>
    <row r="113" spans="1:11" ht="40.5" customHeight="1">
      <c r="A113" s="13">
        <v>10</v>
      </c>
      <c r="B113" s="15" t="s">
        <v>277</v>
      </c>
      <c r="C113" s="15" t="s">
        <v>278</v>
      </c>
      <c r="D113" s="13" t="s">
        <v>27</v>
      </c>
      <c r="E113" s="26">
        <v>11000</v>
      </c>
      <c r="F113" s="13">
        <v>0</v>
      </c>
      <c r="G113" s="10">
        <f t="shared" si="9"/>
        <v>11000</v>
      </c>
      <c r="H113" s="26">
        <v>9000</v>
      </c>
      <c r="I113" s="13">
        <v>2000</v>
      </c>
      <c r="J113" s="16">
        <v>0</v>
      </c>
      <c r="K113" s="15" t="s">
        <v>56</v>
      </c>
    </row>
    <row r="114" spans="1:11" ht="27" customHeight="1">
      <c r="A114" s="13">
        <v>11</v>
      </c>
      <c r="B114" s="14" t="s">
        <v>279</v>
      </c>
      <c r="C114" s="74" t="s">
        <v>280</v>
      </c>
      <c r="D114" s="13" t="s">
        <v>24</v>
      </c>
      <c r="E114" s="13">
        <v>50000</v>
      </c>
      <c r="F114" s="13">
        <v>0</v>
      </c>
      <c r="G114" s="10">
        <f t="shared" si="9"/>
        <v>50000</v>
      </c>
      <c r="H114" s="13">
        <v>15000</v>
      </c>
      <c r="I114" s="13">
        <v>20000</v>
      </c>
      <c r="J114" s="13">
        <v>15000</v>
      </c>
      <c r="K114" s="15" t="s">
        <v>61</v>
      </c>
    </row>
    <row r="115" spans="1:11" ht="27" customHeight="1">
      <c r="A115" s="13">
        <v>12</v>
      </c>
      <c r="B115" s="37" t="s">
        <v>281</v>
      </c>
      <c r="C115" s="15" t="s">
        <v>282</v>
      </c>
      <c r="D115" s="13" t="s">
        <v>179</v>
      </c>
      <c r="E115" s="75">
        <v>30000</v>
      </c>
      <c r="F115" s="13">
        <v>0</v>
      </c>
      <c r="G115" s="10">
        <f t="shared" si="9"/>
        <v>22000</v>
      </c>
      <c r="H115" s="16">
        <v>6000</v>
      </c>
      <c r="I115" s="16">
        <v>8000</v>
      </c>
      <c r="J115" s="16">
        <v>8000</v>
      </c>
      <c r="K115" s="15" t="s">
        <v>64</v>
      </c>
    </row>
    <row r="116" spans="1:11" ht="43.5" customHeight="1">
      <c r="A116" s="13">
        <v>13</v>
      </c>
      <c r="B116" s="14" t="s">
        <v>283</v>
      </c>
      <c r="C116" s="14" t="s">
        <v>284</v>
      </c>
      <c r="D116" s="13" t="s">
        <v>72</v>
      </c>
      <c r="E116" s="13">
        <v>80000</v>
      </c>
      <c r="F116" s="13">
        <v>56600</v>
      </c>
      <c r="G116" s="10">
        <f t="shared" si="9"/>
        <v>23400</v>
      </c>
      <c r="H116" s="13">
        <v>14000</v>
      </c>
      <c r="I116" s="13">
        <v>7000</v>
      </c>
      <c r="J116" s="16">
        <v>2400</v>
      </c>
      <c r="K116" s="15" t="s">
        <v>64</v>
      </c>
    </row>
    <row r="117" spans="1:11" ht="25.5" customHeight="1">
      <c r="A117" s="13">
        <v>14</v>
      </c>
      <c r="B117" s="15" t="s">
        <v>285</v>
      </c>
      <c r="C117" s="15" t="s">
        <v>286</v>
      </c>
      <c r="D117" s="13" t="s">
        <v>213</v>
      </c>
      <c r="E117" s="16">
        <v>20000</v>
      </c>
      <c r="F117" s="13">
        <v>11000</v>
      </c>
      <c r="G117" s="10">
        <f t="shared" si="9"/>
        <v>9000</v>
      </c>
      <c r="H117" s="16">
        <v>6000</v>
      </c>
      <c r="I117" s="16">
        <v>3000</v>
      </c>
      <c r="J117" s="16">
        <v>0</v>
      </c>
      <c r="K117" s="15" t="s">
        <v>64</v>
      </c>
    </row>
    <row r="118" spans="1:11" ht="40.5" customHeight="1">
      <c r="A118" s="13">
        <v>15</v>
      </c>
      <c r="B118" s="37" t="s">
        <v>287</v>
      </c>
      <c r="C118" s="76" t="s">
        <v>288</v>
      </c>
      <c r="D118" s="13" t="s">
        <v>31</v>
      </c>
      <c r="E118" s="19">
        <v>12000</v>
      </c>
      <c r="F118" s="16">
        <v>1000</v>
      </c>
      <c r="G118" s="10">
        <f t="shared" si="9"/>
        <v>11000</v>
      </c>
      <c r="H118" s="16">
        <v>5000</v>
      </c>
      <c r="I118" s="16">
        <v>3000</v>
      </c>
      <c r="J118" s="16">
        <v>3000</v>
      </c>
      <c r="K118" s="15" t="s">
        <v>64</v>
      </c>
    </row>
    <row r="119" spans="1:11" ht="30.75" customHeight="1">
      <c r="A119" s="13">
        <v>16</v>
      </c>
      <c r="B119" s="14" t="s">
        <v>289</v>
      </c>
      <c r="C119" s="14" t="s">
        <v>290</v>
      </c>
      <c r="D119" s="13" t="s">
        <v>122</v>
      </c>
      <c r="E119" s="13">
        <v>65000</v>
      </c>
      <c r="F119" s="13">
        <v>0</v>
      </c>
      <c r="G119" s="10">
        <f t="shared" si="9"/>
        <v>8200</v>
      </c>
      <c r="H119" s="16">
        <v>0</v>
      </c>
      <c r="I119" s="13">
        <v>3000</v>
      </c>
      <c r="J119" s="13">
        <v>5200</v>
      </c>
      <c r="K119" s="15" t="s">
        <v>99</v>
      </c>
    </row>
    <row r="120" spans="1:11" ht="24">
      <c r="A120" s="13">
        <v>17</v>
      </c>
      <c r="B120" s="17" t="s">
        <v>291</v>
      </c>
      <c r="C120" s="17" t="s">
        <v>292</v>
      </c>
      <c r="D120" s="13" t="s">
        <v>27</v>
      </c>
      <c r="E120" s="18">
        <v>10200</v>
      </c>
      <c r="F120" s="18">
        <v>0</v>
      </c>
      <c r="G120" s="10">
        <f t="shared" si="9"/>
        <v>10200</v>
      </c>
      <c r="H120" s="18">
        <v>6000</v>
      </c>
      <c r="I120" s="16">
        <v>4200</v>
      </c>
      <c r="J120" s="16"/>
      <c r="K120" s="14" t="s">
        <v>114</v>
      </c>
    </row>
    <row r="121" spans="1:11" ht="24" customHeight="1">
      <c r="A121" s="70" t="s">
        <v>293</v>
      </c>
      <c r="B121" s="71" t="s">
        <v>294</v>
      </c>
      <c r="C121" s="47"/>
      <c r="D121" s="13"/>
      <c r="E121" s="72">
        <f aca="true" t="shared" si="10" ref="E121:J121">SUM(E122:E129)</f>
        <v>177300</v>
      </c>
      <c r="F121" s="72">
        <f t="shared" si="10"/>
        <v>19500</v>
      </c>
      <c r="G121" s="10">
        <f t="shared" si="9"/>
        <v>97800</v>
      </c>
      <c r="H121" s="73">
        <f t="shared" si="10"/>
        <v>36800</v>
      </c>
      <c r="I121" s="73">
        <f t="shared" si="10"/>
        <v>39000</v>
      </c>
      <c r="J121" s="73">
        <f t="shared" si="10"/>
        <v>22000</v>
      </c>
      <c r="K121" s="15"/>
    </row>
    <row r="122" spans="1:11" ht="24">
      <c r="A122" s="13">
        <v>1</v>
      </c>
      <c r="B122" s="77" t="s">
        <v>295</v>
      </c>
      <c r="C122" s="34" t="s">
        <v>296</v>
      </c>
      <c r="D122" s="13" t="s">
        <v>48</v>
      </c>
      <c r="E122" s="78">
        <v>5000</v>
      </c>
      <c r="F122" s="16">
        <v>2000</v>
      </c>
      <c r="G122" s="10">
        <f t="shared" si="9"/>
        <v>3000</v>
      </c>
      <c r="H122" s="16">
        <v>3000</v>
      </c>
      <c r="I122" s="16">
        <v>0</v>
      </c>
      <c r="J122" s="16">
        <v>0</v>
      </c>
      <c r="K122" s="15" t="s">
        <v>21</v>
      </c>
    </row>
    <row r="123" spans="1:11" ht="24">
      <c r="A123" s="13">
        <v>2</v>
      </c>
      <c r="B123" s="17" t="s">
        <v>297</v>
      </c>
      <c r="C123" s="17" t="s">
        <v>298</v>
      </c>
      <c r="D123" s="13" t="s">
        <v>27</v>
      </c>
      <c r="E123" s="22">
        <v>8000</v>
      </c>
      <c r="F123" s="19">
        <v>0</v>
      </c>
      <c r="G123" s="10">
        <f t="shared" si="9"/>
        <v>8000</v>
      </c>
      <c r="H123" s="22">
        <v>5000</v>
      </c>
      <c r="I123" s="13">
        <v>3000</v>
      </c>
      <c r="J123" s="16">
        <v>0</v>
      </c>
      <c r="K123" s="15" t="s">
        <v>28</v>
      </c>
    </row>
    <row r="124" spans="1:11" ht="27" customHeight="1">
      <c r="A124" s="13">
        <v>3</v>
      </c>
      <c r="B124" s="15" t="s">
        <v>299</v>
      </c>
      <c r="C124" s="20" t="s">
        <v>300</v>
      </c>
      <c r="D124" s="13" t="s">
        <v>27</v>
      </c>
      <c r="E124" s="21">
        <v>5000</v>
      </c>
      <c r="F124" s="19">
        <v>0</v>
      </c>
      <c r="G124" s="10">
        <f t="shared" si="9"/>
        <v>5000</v>
      </c>
      <c r="H124" s="79">
        <v>3000</v>
      </c>
      <c r="I124" s="13">
        <v>2000</v>
      </c>
      <c r="J124" s="16">
        <v>0</v>
      </c>
      <c r="K124" s="15" t="s">
        <v>41</v>
      </c>
    </row>
    <row r="125" spans="1:11" ht="27" customHeight="1">
      <c r="A125" s="13">
        <v>4</v>
      </c>
      <c r="B125" s="15" t="s">
        <v>301</v>
      </c>
      <c r="C125" s="15" t="s">
        <v>302</v>
      </c>
      <c r="D125" s="13" t="s">
        <v>72</v>
      </c>
      <c r="E125" s="26">
        <v>10500</v>
      </c>
      <c r="F125" s="13">
        <v>4500</v>
      </c>
      <c r="G125" s="10">
        <f t="shared" si="9"/>
        <v>6000</v>
      </c>
      <c r="H125" s="26">
        <v>2000</v>
      </c>
      <c r="I125" s="13">
        <v>2000</v>
      </c>
      <c r="J125" s="13">
        <v>2000</v>
      </c>
      <c r="K125" s="15" t="s">
        <v>56</v>
      </c>
    </row>
    <row r="126" spans="1:11" ht="24">
      <c r="A126" s="13">
        <v>5</v>
      </c>
      <c r="B126" s="15" t="s">
        <v>303</v>
      </c>
      <c r="C126" s="15" t="s">
        <v>304</v>
      </c>
      <c r="D126" s="13" t="s">
        <v>305</v>
      </c>
      <c r="E126" s="26">
        <v>100000</v>
      </c>
      <c r="F126" s="13">
        <v>0</v>
      </c>
      <c r="G126" s="10">
        <f t="shared" si="9"/>
        <v>40000</v>
      </c>
      <c r="H126" s="26">
        <v>10000</v>
      </c>
      <c r="I126" s="13">
        <v>20000</v>
      </c>
      <c r="J126" s="16">
        <v>10000</v>
      </c>
      <c r="K126" s="15" t="s">
        <v>56</v>
      </c>
    </row>
    <row r="127" spans="1:11" ht="24">
      <c r="A127" s="13">
        <v>6</v>
      </c>
      <c r="B127" s="15" t="s">
        <v>306</v>
      </c>
      <c r="C127" s="15" t="s">
        <v>307</v>
      </c>
      <c r="D127" s="13" t="s">
        <v>48</v>
      </c>
      <c r="E127" s="16">
        <v>10800</v>
      </c>
      <c r="F127" s="13">
        <v>8000</v>
      </c>
      <c r="G127" s="10">
        <f t="shared" si="9"/>
        <v>2800</v>
      </c>
      <c r="H127" s="16">
        <v>2800</v>
      </c>
      <c r="I127" s="16">
        <v>0</v>
      </c>
      <c r="J127" s="16">
        <v>0</v>
      </c>
      <c r="K127" s="14" t="s">
        <v>114</v>
      </c>
    </row>
    <row r="128" spans="1:11" ht="30" customHeight="1">
      <c r="A128" s="13">
        <v>7</v>
      </c>
      <c r="B128" s="15" t="s">
        <v>308</v>
      </c>
      <c r="C128" s="15" t="s">
        <v>309</v>
      </c>
      <c r="D128" s="13" t="s">
        <v>84</v>
      </c>
      <c r="E128" s="16">
        <v>10000</v>
      </c>
      <c r="F128" s="13">
        <v>5000</v>
      </c>
      <c r="G128" s="10">
        <f t="shared" si="9"/>
        <v>5000</v>
      </c>
      <c r="H128" s="16">
        <v>3000</v>
      </c>
      <c r="I128" s="16">
        <v>2000</v>
      </c>
      <c r="J128" s="16">
        <v>0</v>
      </c>
      <c r="K128" s="15" t="s">
        <v>117</v>
      </c>
    </row>
    <row r="129" spans="1:11" ht="30.75" customHeight="1">
      <c r="A129" s="13">
        <v>8</v>
      </c>
      <c r="B129" s="15" t="s">
        <v>310</v>
      </c>
      <c r="C129" s="15" t="s">
        <v>311</v>
      </c>
      <c r="D129" s="13" t="s">
        <v>24</v>
      </c>
      <c r="E129" s="16">
        <v>28000</v>
      </c>
      <c r="F129" s="13">
        <v>0</v>
      </c>
      <c r="G129" s="10">
        <f t="shared" si="9"/>
        <v>28000</v>
      </c>
      <c r="H129" s="16">
        <v>8000</v>
      </c>
      <c r="I129" s="16">
        <v>10000</v>
      </c>
      <c r="J129" s="16">
        <v>10000</v>
      </c>
      <c r="K129" s="15" t="s">
        <v>117</v>
      </c>
    </row>
    <row r="130" spans="1:11" ht="21.75" customHeight="1">
      <c r="A130" s="31" t="s">
        <v>312</v>
      </c>
      <c r="B130" s="32" t="s">
        <v>313</v>
      </c>
      <c r="C130" s="32"/>
      <c r="D130" s="70"/>
      <c r="E130" s="31">
        <f aca="true" t="shared" si="11" ref="E130:J130">SUM(E131:E167)</f>
        <v>1937100</v>
      </c>
      <c r="F130" s="31">
        <f t="shared" si="11"/>
        <v>583733</v>
      </c>
      <c r="G130" s="10">
        <f aca="true" t="shared" si="12" ref="G130:G174">H130+I130+J130</f>
        <v>1221057</v>
      </c>
      <c r="H130" s="31">
        <f t="shared" si="11"/>
        <v>543050</v>
      </c>
      <c r="I130" s="31">
        <f t="shared" si="11"/>
        <v>421807</v>
      </c>
      <c r="J130" s="31">
        <f t="shared" si="11"/>
        <v>256200</v>
      </c>
      <c r="K130" s="32"/>
    </row>
    <row r="131" spans="1:11" ht="24">
      <c r="A131" s="13">
        <v>1</v>
      </c>
      <c r="B131" s="14" t="s">
        <v>314</v>
      </c>
      <c r="C131" s="14" t="s">
        <v>315</v>
      </c>
      <c r="D131" s="13" t="s">
        <v>213</v>
      </c>
      <c r="E131" s="13">
        <v>79000</v>
      </c>
      <c r="F131" s="13">
        <v>30000</v>
      </c>
      <c r="G131" s="10">
        <f t="shared" si="12"/>
        <v>49000</v>
      </c>
      <c r="H131" s="13">
        <v>30000</v>
      </c>
      <c r="I131" s="13">
        <v>19000</v>
      </c>
      <c r="J131" s="13">
        <v>0</v>
      </c>
      <c r="K131" s="15" t="s">
        <v>21</v>
      </c>
    </row>
    <row r="132" spans="1:11" ht="24">
      <c r="A132" s="13">
        <v>2</v>
      </c>
      <c r="B132" s="14" t="s">
        <v>316</v>
      </c>
      <c r="C132" s="14" t="s">
        <v>317</v>
      </c>
      <c r="D132" s="13" t="s">
        <v>31</v>
      </c>
      <c r="E132" s="33">
        <v>52000</v>
      </c>
      <c r="F132" s="13">
        <v>16000</v>
      </c>
      <c r="G132" s="10">
        <f t="shared" si="12"/>
        <v>36000</v>
      </c>
      <c r="H132" s="33">
        <v>13000</v>
      </c>
      <c r="I132" s="33">
        <v>11000</v>
      </c>
      <c r="J132" s="33">
        <v>12000</v>
      </c>
      <c r="K132" s="15" t="s">
        <v>21</v>
      </c>
    </row>
    <row r="133" spans="1:11" ht="24">
      <c r="A133" s="13">
        <v>3</v>
      </c>
      <c r="B133" s="14" t="s">
        <v>318</v>
      </c>
      <c r="C133" s="14" t="s">
        <v>319</v>
      </c>
      <c r="D133" s="13" t="s">
        <v>31</v>
      </c>
      <c r="E133" s="13">
        <v>95000</v>
      </c>
      <c r="F133" s="13">
        <v>18000</v>
      </c>
      <c r="G133" s="10">
        <f t="shared" si="12"/>
        <v>77000</v>
      </c>
      <c r="H133" s="13">
        <v>32000</v>
      </c>
      <c r="I133" s="13">
        <v>30000</v>
      </c>
      <c r="J133" s="13">
        <v>15000</v>
      </c>
      <c r="K133" s="15" t="s">
        <v>21</v>
      </c>
    </row>
    <row r="134" spans="1:11" ht="24">
      <c r="A134" s="13">
        <v>4</v>
      </c>
      <c r="B134" s="14" t="s">
        <v>320</v>
      </c>
      <c r="C134" s="14" t="s">
        <v>321</v>
      </c>
      <c r="D134" s="13" t="s">
        <v>31</v>
      </c>
      <c r="E134" s="13">
        <v>70000</v>
      </c>
      <c r="F134" s="13">
        <v>15000</v>
      </c>
      <c r="G134" s="10">
        <f t="shared" si="12"/>
        <v>55000</v>
      </c>
      <c r="H134" s="13">
        <v>38000</v>
      </c>
      <c r="I134" s="13">
        <v>10000</v>
      </c>
      <c r="J134" s="13">
        <v>7000</v>
      </c>
      <c r="K134" s="15" t="s">
        <v>21</v>
      </c>
    </row>
    <row r="135" spans="1:11" ht="24">
      <c r="A135" s="13">
        <v>5</v>
      </c>
      <c r="B135" s="15" t="s">
        <v>322</v>
      </c>
      <c r="C135" s="15" t="s">
        <v>323</v>
      </c>
      <c r="D135" s="13" t="s">
        <v>213</v>
      </c>
      <c r="E135" s="16">
        <v>40000</v>
      </c>
      <c r="F135" s="13">
        <v>10000</v>
      </c>
      <c r="G135" s="10">
        <f t="shared" si="12"/>
        <v>30000</v>
      </c>
      <c r="H135" s="16">
        <v>10000</v>
      </c>
      <c r="I135" s="16">
        <v>20000</v>
      </c>
      <c r="J135" s="16">
        <v>0</v>
      </c>
      <c r="K135" s="15" t="s">
        <v>21</v>
      </c>
    </row>
    <row r="136" spans="1:11" ht="40.5" customHeight="1">
      <c r="A136" s="13">
        <v>6</v>
      </c>
      <c r="B136" s="15" t="s">
        <v>324</v>
      </c>
      <c r="C136" s="15" t="s">
        <v>325</v>
      </c>
      <c r="D136" s="13" t="s">
        <v>24</v>
      </c>
      <c r="E136" s="16">
        <v>17000</v>
      </c>
      <c r="F136" s="13">
        <v>0</v>
      </c>
      <c r="G136" s="10">
        <f t="shared" si="12"/>
        <v>17000</v>
      </c>
      <c r="H136" s="16">
        <v>4000</v>
      </c>
      <c r="I136" s="16">
        <v>7000</v>
      </c>
      <c r="J136" s="16">
        <v>6000</v>
      </c>
      <c r="K136" s="15" t="s">
        <v>21</v>
      </c>
    </row>
    <row r="137" spans="1:11" ht="27.75" customHeight="1">
      <c r="A137" s="13">
        <v>7</v>
      </c>
      <c r="B137" s="15" t="s">
        <v>326</v>
      </c>
      <c r="C137" s="15" t="s">
        <v>327</v>
      </c>
      <c r="D137" s="13" t="s">
        <v>24</v>
      </c>
      <c r="E137" s="16">
        <v>23000</v>
      </c>
      <c r="F137" s="13">
        <v>0</v>
      </c>
      <c r="G137" s="10">
        <f t="shared" si="12"/>
        <v>23000</v>
      </c>
      <c r="H137" s="16">
        <v>8000</v>
      </c>
      <c r="I137" s="16">
        <v>8000</v>
      </c>
      <c r="J137" s="16">
        <v>7000</v>
      </c>
      <c r="K137" s="15" t="s">
        <v>21</v>
      </c>
    </row>
    <row r="138" spans="1:11" ht="24">
      <c r="A138" s="13">
        <v>8</v>
      </c>
      <c r="B138" s="15" t="s">
        <v>328</v>
      </c>
      <c r="C138" s="15" t="s">
        <v>329</v>
      </c>
      <c r="D138" s="13" t="s">
        <v>24</v>
      </c>
      <c r="E138" s="16">
        <v>55000</v>
      </c>
      <c r="F138" s="13">
        <v>0</v>
      </c>
      <c r="G138" s="10">
        <f t="shared" si="12"/>
        <v>55000</v>
      </c>
      <c r="H138" s="16">
        <v>22000</v>
      </c>
      <c r="I138" s="16">
        <v>15000</v>
      </c>
      <c r="J138" s="16">
        <v>18000</v>
      </c>
      <c r="K138" s="15" t="s">
        <v>21</v>
      </c>
    </row>
    <row r="139" spans="1:11" ht="24">
      <c r="A139" s="13">
        <v>9</v>
      </c>
      <c r="B139" s="14" t="s">
        <v>330</v>
      </c>
      <c r="C139" s="14" t="s">
        <v>331</v>
      </c>
      <c r="D139" s="13" t="s">
        <v>250</v>
      </c>
      <c r="E139" s="13">
        <v>80000</v>
      </c>
      <c r="F139" s="13">
        <v>72000</v>
      </c>
      <c r="G139" s="10">
        <f t="shared" si="12"/>
        <v>8000</v>
      </c>
      <c r="H139" s="13">
        <v>8000</v>
      </c>
      <c r="I139" s="13">
        <v>0</v>
      </c>
      <c r="J139" s="16">
        <v>0</v>
      </c>
      <c r="K139" s="15" t="s">
        <v>28</v>
      </c>
    </row>
    <row r="140" spans="1:11" ht="24">
      <c r="A140" s="13">
        <v>10</v>
      </c>
      <c r="B140" s="15" t="s">
        <v>332</v>
      </c>
      <c r="C140" s="15" t="s">
        <v>333</v>
      </c>
      <c r="D140" s="13" t="s">
        <v>24</v>
      </c>
      <c r="E140" s="13">
        <v>50000</v>
      </c>
      <c r="F140" s="13">
        <v>0</v>
      </c>
      <c r="G140" s="10">
        <f t="shared" si="12"/>
        <v>50000</v>
      </c>
      <c r="H140" s="13">
        <v>25000</v>
      </c>
      <c r="I140" s="13">
        <v>10000</v>
      </c>
      <c r="J140" s="13">
        <v>15000</v>
      </c>
      <c r="K140" s="15" t="s">
        <v>28</v>
      </c>
    </row>
    <row r="141" spans="1:11" ht="24">
      <c r="A141" s="13">
        <v>11</v>
      </c>
      <c r="B141" s="14" t="s">
        <v>334</v>
      </c>
      <c r="C141" s="14" t="s">
        <v>335</v>
      </c>
      <c r="D141" s="13" t="s">
        <v>179</v>
      </c>
      <c r="E141" s="13">
        <v>110000</v>
      </c>
      <c r="F141" s="13">
        <v>0</v>
      </c>
      <c r="G141" s="10">
        <f t="shared" si="12"/>
        <v>90000</v>
      </c>
      <c r="H141" s="13">
        <v>30000</v>
      </c>
      <c r="I141" s="13">
        <v>30000</v>
      </c>
      <c r="J141" s="13">
        <v>30000</v>
      </c>
      <c r="K141" s="15" t="s">
        <v>28</v>
      </c>
    </row>
    <row r="142" spans="1:11" ht="24">
      <c r="A142" s="13">
        <v>12</v>
      </c>
      <c r="B142" s="14" t="s">
        <v>336</v>
      </c>
      <c r="C142" s="14" t="s">
        <v>337</v>
      </c>
      <c r="D142" s="13" t="s">
        <v>135</v>
      </c>
      <c r="E142" s="13">
        <v>50000</v>
      </c>
      <c r="F142" s="13">
        <v>26000</v>
      </c>
      <c r="G142" s="10">
        <f t="shared" si="12"/>
        <v>7100</v>
      </c>
      <c r="H142" s="13">
        <v>1500</v>
      </c>
      <c r="I142" s="13">
        <v>2500</v>
      </c>
      <c r="J142" s="13">
        <v>3100</v>
      </c>
      <c r="K142" s="15" t="s">
        <v>28</v>
      </c>
    </row>
    <row r="143" spans="1:11" ht="24">
      <c r="A143" s="13">
        <v>13</v>
      </c>
      <c r="B143" s="14" t="s">
        <v>338</v>
      </c>
      <c r="C143" s="14" t="s">
        <v>339</v>
      </c>
      <c r="D143" s="13" t="s">
        <v>153</v>
      </c>
      <c r="E143" s="13">
        <v>85000</v>
      </c>
      <c r="F143" s="13">
        <v>30990</v>
      </c>
      <c r="G143" s="10">
        <f t="shared" si="12"/>
        <v>45000</v>
      </c>
      <c r="H143" s="13">
        <v>5000</v>
      </c>
      <c r="I143" s="13">
        <v>20000</v>
      </c>
      <c r="J143" s="13">
        <v>20000</v>
      </c>
      <c r="K143" s="15" t="s">
        <v>41</v>
      </c>
    </row>
    <row r="144" spans="1:11" ht="24">
      <c r="A144" s="13">
        <v>14</v>
      </c>
      <c r="B144" s="14" t="s">
        <v>340</v>
      </c>
      <c r="C144" s="14" t="s">
        <v>341</v>
      </c>
      <c r="D144" s="13" t="s">
        <v>213</v>
      </c>
      <c r="E144" s="13">
        <v>50000</v>
      </c>
      <c r="F144" s="13">
        <v>15000</v>
      </c>
      <c r="G144" s="10">
        <f t="shared" si="12"/>
        <v>35000</v>
      </c>
      <c r="H144" s="13">
        <v>15000</v>
      </c>
      <c r="I144" s="13">
        <v>20000</v>
      </c>
      <c r="J144" s="16">
        <v>0</v>
      </c>
      <c r="K144" s="15" t="s">
        <v>45</v>
      </c>
    </row>
    <row r="145" spans="1:11" ht="24">
      <c r="A145" s="13">
        <v>15</v>
      </c>
      <c r="B145" s="15" t="s">
        <v>342</v>
      </c>
      <c r="C145" s="15" t="s">
        <v>343</v>
      </c>
      <c r="D145" s="13" t="s">
        <v>31</v>
      </c>
      <c r="E145" s="16">
        <v>45000</v>
      </c>
      <c r="F145" s="13">
        <v>3000</v>
      </c>
      <c r="G145" s="10">
        <f t="shared" si="12"/>
        <v>42000</v>
      </c>
      <c r="H145" s="16">
        <v>26000</v>
      </c>
      <c r="I145" s="16">
        <v>10000</v>
      </c>
      <c r="J145" s="16">
        <v>6000</v>
      </c>
      <c r="K145" s="15" t="s">
        <v>45</v>
      </c>
    </row>
    <row r="146" spans="1:11" ht="24">
      <c r="A146" s="13">
        <v>16</v>
      </c>
      <c r="B146" s="15" t="s">
        <v>344</v>
      </c>
      <c r="C146" s="15" t="s">
        <v>345</v>
      </c>
      <c r="D146" s="13" t="s">
        <v>263</v>
      </c>
      <c r="E146" s="16">
        <v>59000</v>
      </c>
      <c r="F146" s="13">
        <v>2500</v>
      </c>
      <c r="G146" s="10">
        <f t="shared" si="12"/>
        <v>55000</v>
      </c>
      <c r="H146" s="16">
        <v>35000</v>
      </c>
      <c r="I146" s="16">
        <v>10000</v>
      </c>
      <c r="J146" s="16">
        <v>10000</v>
      </c>
      <c r="K146" s="15" t="s">
        <v>45</v>
      </c>
    </row>
    <row r="147" spans="1:11" ht="24">
      <c r="A147" s="13">
        <v>17</v>
      </c>
      <c r="B147" s="15" t="s">
        <v>346</v>
      </c>
      <c r="C147" s="15" t="s">
        <v>347</v>
      </c>
      <c r="D147" s="13" t="s">
        <v>179</v>
      </c>
      <c r="E147" s="16">
        <v>22000</v>
      </c>
      <c r="F147" s="13">
        <v>0</v>
      </c>
      <c r="G147" s="10">
        <f t="shared" si="12"/>
        <v>12100</v>
      </c>
      <c r="H147" s="16">
        <v>2000</v>
      </c>
      <c r="I147" s="16">
        <v>5000</v>
      </c>
      <c r="J147" s="16">
        <v>5100</v>
      </c>
      <c r="K147" s="15" t="s">
        <v>45</v>
      </c>
    </row>
    <row r="148" spans="1:11" ht="24">
      <c r="A148" s="13">
        <v>18</v>
      </c>
      <c r="B148" s="15" t="s">
        <v>348</v>
      </c>
      <c r="C148" s="15" t="s">
        <v>349</v>
      </c>
      <c r="D148" s="13" t="s">
        <v>179</v>
      </c>
      <c r="E148" s="16">
        <v>70000</v>
      </c>
      <c r="F148" s="13">
        <v>0</v>
      </c>
      <c r="G148" s="10">
        <f t="shared" si="12"/>
        <v>40000</v>
      </c>
      <c r="H148" s="16">
        <v>10000</v>
      </c>
      <c r="I148" s="16">
        <v>14000</v>
      </c>
      <c r="J148" s="16">
        <v>16000</v>
      </c>
      <c r="K148" s="15" t="s">
        <v>45</v>
      </c>
    </row>
    <row r="149" spans="1:11" ht="24">
      <c r="A149" s="13">
        <v>19</v>
      </c>
      <c r="B149" s="15" t="s">
        <v>350</v>
      </c>
      <c r="C149" s="15" t="s">
        <v>351</v>
      </c>
      <c r="D149" s="13" t="s">
        <v>24</v>
      </c>
      <c r="E149" s="16">
        <v>30000</v>
      </c>
      <c r="F149" s="13">
        <v>0</v>
      </c>
      <c r="G149" s="10">
        <f t="shared" si="12"/>
        <v>30000</v>
      </c>
      <c r="H149" s="16">
        <v>8000</v>
      </c>
      <c r="I149" s="16">
        <v>15000</v>
      </c>
      <c r="J149" s="16">
        <v>7000</v>
      </c>
      <c r="K149" s="15" t="s">
        <v>45</v>
      </c>
    </row>
    <row r="150" spans="1:11" ht="30" customHeight="1">
      <c r="A150" s="13">
        <v>20</v>
      </c>
      <c r="B150" s="14" t="s">
        <v>352</v>
      </c>
      <c r="C150" s="14" t="s">
        <v>353</v>
      </c>
      <c r="D150" s="13" t="s">
        <v>213</v>
      </c>
      <c r="E150" s="13">
        <v>55000</v>
      </c>
      <c r="F150" s="13">
        <v>29010</v>
      </c>
      <c r="G150" s="10">
        <f t="shared" si="12"/>
        <v>25990</v>
      </c>
      <c r="H150" s="13">
        <v>20000</v>
      </c>
      <c r="I150" s="13">
        <v>5990</v>
      </c>
      <c r="J150" s="16">
        <v>0</v>
      </c>
      <c r="K150" s="15" t="s">
        <v>56</v>
      </c>
    </row>
    <row r="151" spans="1:11" ht="27.75" customHeight="1">
      <c r="A151" s="13">
        <v>21</v>
      </c>
      <c r="B151" s="14" t="s">
        <v>354</v>
      </c>
      <c r="C151" s="14" t="s">
        <v>355</v>
      </c>
      <c r="D151" s="13" t="s">
        <v>213</v>
      </c>
      <c r="E151" s="13">
        <v>81000</v>
      </c>
      <c r="F151" s="13">
        <v>52000</v>
      </c>
      <c r="G151" s="10">
        <f t="shared" si="12"/>
        <v>29000</v>
      </c>
      <c r="H151" s="13">
        <v>20000</v>
      </c>
      <c r="I151" s="13">
        <v>9000</v>
      </c>
      <c r="J151" s="16">
        <v>0</v>
      </c>
      <c r="K151" s="15" t="s">
        <v>56</v>
      </c>
    </row>
    <row r="152" spans="1:11" ht="27" customHeight="1">
      <c r="A152" s="13">
        <v>22</v>
      </c>
      <c r="B152" s="15" t="s">
        <v>356</v>
      </c>
      <c r="C152" s="15" t="s">
        <v>357</v>
      </c>
      <c r="D152" s="13" t="s">
        <v>213</v>
      </c>
      <c r="E152" s="26">
        <v>25700</v>
      </c>
      <c r="F152" s="13">
        <v>20000</v>
      </c>
      <c r="G152" s="10">
        <f t="shared" si="12"/>
        <v>5700</v>
      </c>
      <c r="H152" s="26">
        <v>3000</v>
      </c>
      <c r="I152" s="13">
        <v>2700</v>
      </c>
      <c r="J152" s="16">
        <v>0</v>
      </c>
      <c r="K152" s="15" t="s">
        <v>56</v>
      </c>
    </row>
    <row r="153" spans="1:11" ht="24">
      <c r="A153" s="13">
        <v>23</v>
      </c>
      <c r="B153" s="14" t="s">
        <v>358</v>
      </c>
      <c r="C153" s="14" t="s">
        <v>359</v>
      </c>
      <c r="D153" s="13" t="s">
        <v>31</v>
      </c>
      <c r="E153" s="13">
        <v>60000</v>
      </c>
      <c r="F153" s="13">
        <v>10000</v>
      </c>
      <c r="G153" s="10">
        <f t="shared" si="12"/>
        <v>50000</v>
      </c>
      <c r="H153" s="13">
        <v>20000</v>
      </c>
      <c r="I153" s="13">
        <v>20000</v>
      </c>
      <c r="J153" s="16">
        <v>10000</v>
      </c>
      <c r="K153" s="15" t="s">
        <v>56</v>
      </c>
    </row>
    <row r="154" spans="1:11" ht="24">
      <c r="A154" s="13">
        <v>24</v>
      </c>
      <c r="B154" s="14" t="s">
        <v>360</v>
      </c>
      <c r="C154" s="14" t="s">
        <v>361</v>
      </c>
      <c r="D154" s="13" t="s">
        <v>362</v>
      </c>
      <c r="E154" s="13">
        <v>83000</v>
      </c>
      <c r="F154" s="13">
        <v>69700</v>
      </c>
      <c r="G154" s="10">
        <f t="shared" si="12"/>
        <v>12300</v>
      </c>
      <c r="H154" s="13">
        <v>6150</v>
      </c>
      <c r="I154" s="13">
        <v>6150</v>
      </c>
      <c r="J154" s="16">
        <v>0</v>
      </c>
      <c r="K154" s="15" t="s">
        <v>56</v>
      </c>
    </row>
    <row r="155" spans="1:11" ht="24">
      <c r="A155" s="13">
        <v>25</v>
      </c>
      <c r="B155" s="15" t="s">
        <v>363</v>
      </c>
      <c r="C155" s="15" t="s">
        <v>364</v>
      </c>
      <c r="D155" s="13" t="s">
        <v>48</v>
      </c>
      <c r="E155" s="26">
        <v>11300</v>
      </c>
      <c r="F155" s="13">
        <v>2000</v>
      </c>
      <c r="G155" s="10">
        <f t="shared" si="12"/>
        <v>9300</v>
      </c>
      <c r="H155" s="26">
        <v>9300</v>
      </c>
      <c r="I155" s="13">
        <v>0</v>
      </c>
      <c r="J155" s="16">
        <v>0</v>
      </c>
      <c r="K155" s="15" t="s">
        <v>56</v>
      </c>
    </row>
    <row r="156" spans="1:11" ht="24">
      <c r="A156" s="13">
        <v>26</v>
      </c>
      <c r="B156" s="14" t="s">
        <v>365</v>
      </c>
      <c r="C156" s="14" t="s">
        <v>366</v>
      </c>
      <c r="D156" s="13" t="s">
        <v>213</v>
      </c>
      <c r="E156" s="13">
        <v>72000</v>
      </c>
      <c r="F156" s="13">
        <v>32000</v>
      </c>
      <c r="G156" s="10">
        <f t="shared" si="12"/>
        <v>40000</v>
      </c>
      <c r="H156" s="13">
        <v>30000</v>
      </c>
      <c r="I156" s="13">
        <v>10000</v>
      </c>
      <c r="J156" s="16">
        <v>0</v>
      </c>
      <c r="K156" s="15" t="s">
        <v>61</v>
      </c>
    </row>
    <row r="157" spans="1:11" ht="24">
      <c r="A157" s="13">
        <v>27</v>
      </c>
      <c r="B157" s="14" t="s">
        <v>367</v>
      </c>
      <c r="C157" s="14" t="s">
        <v>368</v>
      </c>
      <c r="D157" s="13" t="s">
        <v>266</v>
      </c>
      <c r="E157" s="13">
        <v>50000</v>
      </c>
      <c r="F157" s="13">
        <v>0</v>
      </c>
      <c r="G157" s="10">
        <f t="shared" si="12"/>
        <v>48000</v>
      </c>
      <c r="H157" s="13">
        <v>10000</v>
      </c>
      <c r="I157" s="13">
        <v>18000</v>
      </c>
      <c r="J157" s="13">
        <v>20000</v>
      </c>
      <c r="K157" s="15" t="s">
        <v>61</v>
      </c>
    </row>
    <row r="158" spans="1:11" ht="24">
      <c r="A158" s="13">
        <v>28</v>
      </c>
      <c r="B158" s="14" t="s">
        <v>369</v>
      </c>
      <c r="C158" s="14" t="s">
        <v>370</v>
      </c>
      <c r="D158" s="13" t="s">
        <v>24</v>
      </c>
      <c r="E158" s="13">
        <v>70000</v>
      </c>
      <c r="F158" s="13">
        <v>0</v>
      </c>
      <c r="G158" s="10">
        <f t="shared" si="12"/>
        <v>70000</v>
      </c>
      <c r="H158" s="13">
        <v>20000</v>
      </c>
      <c r="I158" s="13">
        <v>30000</v>
      </c>
      <c r="J158" s="13">
        <v>20000</v>
      </c>
      <c r="K158" s="15" t="s">
        <v>61</v>
      </c>
    </row>
    <row r="159" spans="1:11" ht="24">
      <c r="A159" s="13">
        <v>29</v>
      </c>
      <c r="B159" s="14" t="s">
        <v>371</v>
      </c>
      <c r="C159" s="14" t="s">
        <v>372</v>
      </c>
      <c r="D159" s="13" t="s">
        <v>24</v>
      </c>
      <c r="E159" s="13">
        <v>35000</v>
      </c>
      <c r="F159" s="13">
        <v>0</v>
      </c>
      <c r="G159" s="10">
        <f t="shared" si="12"/>
        <v>35000</v>
      </c>
      <c r="H159" s="13">
        <v>20000</v>
      </c>
      <c r="I159" s="13">
        <v>10000</v>
      </c>
      <c r="J159" s="16">
        <v>5000</v>
      </c>
      <c r="K159" s="15" t="s">
        <v>64</v>
      </c>
    </row>
    <row r="160" spans="1:11" ht="24">
      <c r="A160" s="13">
        <v>30</v>
      </c>
      <c r="B160" s="14" t="s">
        <v>373</v>
      </c>
      <c r="C160" s="14" t="s">
        <v>374</v>
      </c>
      <c r="D160" s="13" t="s">
        <v>84</v>
      </c>
      <c r="E160" s="13">
        <v>10000</v>
      </c>
      <c r="F160" s="13">
        <v>3000</v>
      </c>
      <c r="G160" s="10">
        <f t="shared" si="12"/>
        <v>7000</v>
      </c>
      <c r="H160" s="13">
        <v>4000</v>
      </c>
      <c r="I160" s="13">
        <v>3000</v>
      </c>
      <c r="J160" s="16">
        <v>0</v>
      </c>
      <c r="K160" s="15" t="s">
        <v>64</v>
      </c>
    </row>
    <row r="161" spans="1:11" ht="24">
      <c r="A161" s="13">
        <v>31</v>
      </c>
      <c r="B161" s="37" t="s">
        <v>375</v>
      </c>
      <c r="C161" s="37" t="s">
        <v>376</v>
      </c>
      <c r="D161" s="13" t="s">
        <v>24</v>
      </c>
      <c r="E161" s="27">
        <v>40000</v>
      </c>
      <c r="F161" s="13">
        <v>0</v>
      </c>
      <c r="G161" s="10">
        <f t="shared" si="12"/>
        <v>40000</v>
      </c>
      <c r="H161" s="16">
        <v>16000</v>
      </c>
      <c r="I161" s="16">
        <v>14000</v>
      </c>
      <c r="J161" s="16">
        <v>10000</v>
      </c>
      <c r="K161" s="15" t="s">
        <v>64</v>
      </c>
    </row>
    <row r="162" spans="1:11" ht="24">
      <c r="A162" s="13">
        <v>32</v>
      </c>
      <c r="B162" s="14" t="s">
        <v>377</v>
      </c>
      <c r="C162" s="14" t="s">
        <v>378</v>
      </c>
      <c r="D162" s="13" t="s">
        <v>135</v>
      </c>
      <c r="E162" s="13">
        <v>83000</v>
      </c>
      <c r="F162" s="13">
        <v>27000</v>
      </c>
      <c r="G162" s="10">
        <f t="shared" si="12"/>
        <v>14000</v>
      </c>
      <c r="H162" s="13">
        <v>2000</v>
      </c>
      <c r="I162" s="13">
        <v>2000</v>
      </c>
      <c r="J162" s="13">
        <v>10000</v>
      </c>
      <c r="K162" s="15" t="s">
        <v>67</v>
      </c>
    </row>
    <row r="163" spans="1:11" ht="24">
      <c r="A163" s="13">
        <v>33</v>
      </c>
      <c r="B163" s="14" t="s">
        <v>379</v>
      </c>
      <c r="C163" s="14" t="s">
        <v>380</v>
      </c>
      <c r="D163" s="13" t="s">
        <v>31</v>
      </c>
      <c r="E163" s="13">
        <v>49000</v>
      </c>
      <c r="F163" s="13">
        <v>15000</v>
      </c>
      <c r="G163" s="10">
        <f t="shared" si="12"/>
        <v>34000</v>
      </c>
      <c r="H163" s="13">
        <v>15000</v>
      </c>
      <c r="I163" s="13">
        <v>15000</v>
      </c>
      <c r="J163" s="13">
        <v>4000</v>
      </c>
      <c r="K163" s="15" t="s">
        <v>67</v>
      </c>
    </row>
    <row r="164" spans="1:11" ht="24">
      <c r="A164" s="13">
        <v>34</v>
      </c>
      <c r="B164" s="14" t="s">
        <v>381</v>
      </c>
      <c r="C164" s="14" t="s">
        <v>382</v>
      </c>
      <c r="D164" s="13" t="s">
        <v>84</v>
      </c>
      <c r="E164" s="13">
        <v>35000</v>
      </c>
      <c r="F164" s="13">
        <v>16000</v>
      </c>
      <c r="G164" s="10">
        <f t="shared" si="12"/>
        <v>19000</v>
      </c>
      <c r="H164" s="13">
        <v>10000</v>
      </c>
      <c r="I164" s="13">
        <v>9000</v>
      </c>
      <c r="J164" s="13">
        <v>0</v>
      </c>
      <c r="K164" s="15" t="s">
        <v>67</v>
      </c>
    </row>
    <row r="165" spans="1:11" ht="24">
      <c r="A165" s="13">
        <v>35</v>
      </c>
      <c r="B165" s="14" t="s">
        <v>383</v>
      </c>
      <c r="C165" s="14" t="s">
        <v>384</v>
      </c>
      <c r="D165" s="13" t="s">
        <v>84</v>
      </c>
      <c r="E165" s="13">
        <v>32000</v>
      </c>
      <c r="F165" s="13">
        <v>15000</v>
      </c>
      <c r="G165" s="10">
        <f t="shared" si="12"/>
        <v>17000</v>
      </c>
      <c r="H165" s="13">
        <v>10000</v>
      </c>
      <c r="I165" s="13">
        <v>7000</v>
      </c>
      <c r="J165" s="13">
        <v>0</v>
      </c>
      <c r="K165" s="15" t="s">
        <v>67</v>
      </c>
    </row>
    <row r="166" spans="1:11" ht="24">
      <c r="A166" s="13">
        <v>36</v>
      </c>
      <c r="B166" s="14" t="s">
        <v>385</v>
      </c>
      <c r="C166" s="14" t="s">
        <v>386</v>
      </c>
      <c r="D166" s="13" t="s">
        <v>213</v>
      </c>
      <c r="E166" s="13">
        <v>60000</v>
      </c>
      <c r="F166" s="13">
        <v>54533</v>
      </c>
      <c r="G166" s="10">
        <f t="shared" si="12"/>
        <v>5467</v>
      </c>
      <c r="H166" s="13">
        <v>3000</v>
      </c>
      <c r="I166" s="13">
        <v>2467</v>
      </c>
      <c r="J166" s="13">
        <v>0</v>
      </c>
      <c r="K166" s="14" t="s">
        <v>114</v>
      </c>
    </row>
    <row r="167" spans="1:11" ht="30" customHeight="1">
      <c r="A167" s="13">
        <v>37</v>
      </c>
      <c r="B167" s="17" t="s">
        <v>387</v>
      </c>
      <c r="C167" s="17" t="s">
        <v>388</v>
      </c>
      <c r="D167" s="13" t="s">
        <v>27</v>
      </c>
      <c r="E167" s="18">
        <v>3100</v>
      </c>
      <c r="F167" s="18"/>
      <c r="G167" s="10">
        <f t="shared" si="12"/>
        <v>3100</v>
      </c>
      <c r="H167" s="18">
        <v>2100</v>
      </c>
      <c r="I167" s="16">
        <v>1000</v>
      </c>
      <c r="J167" s="16">
        <v>0</v>
      </c>
      <c r="K167" s="14" t="s">
        <v>114</v>
      </c>
    </row>
    <row r="168" spans="1:11" ht="24" customHeight="1">
      <c r="A168" s="31" t="s">
        <v>389</v>
      </c>
      <c r="B168" s="32" t="s">
        <v>390</v>
      </c>
      <c r="C168" s="32"/>
      <c r="D168" s="70"/>
      <c r="E168" s="31">
        <f aca="true" t="shared" si="13" ref="E168:J168">SUM(E169:E177)</f>
        <v>711800</v>
      </c>
      <c r="F168" s="31">
        <f t="shared" si="13"/>
        <v>208000</v>
      </c>
      <c r="G168" s="10">
        <f t="shared" si="12"/>
        <v>373800</v>
      </c>
      <c r="H168" s="31">
        <f t="shared" si="13"/>
        <v>124800</v>
      </c>
      <c r="I168" s="31">
        <f t="shared" si="13"/>
        <v>124000</v>
      </c>
      <c r="J168" s="31">
        <f t="shared" si="13"/>
        <v>125000</v>
      </c>
      <c r="K168" s="32"/>
    </row>
    <row r="169" spans="1:11" ht="24">
      <c r="A169" s="13">
        <v>1</v>
      </c>
      <c r="B169" s="80" t="s">
        <v>391</v>
      </c>
      <c r="C169" s="81" t="s">
        <v>392</v>
      </c>
      <c r="D169" s="13" t="s">
        <v>31</v>
      </c>
      <c r="E169" s="82">
        <v>180000</v>
      </c>
      <c r="F169" s="16">
        <v>50000</v>
      </c>
      <c r="G169" s="10">
        <f t="shared" si="12"/>
        <v>130000</v>
      </c>
      <c r="H169" s="82">
        <v>30000</v>
      </c>
      <c r="I169" s="13">
        <v>50000</v>
      </c>
      <c r="J169" s="13">
        <v>50000</v>
      </c>
      <c r="K169" s="15" t="s">
        <v>21</v>
      </c>
    </row>
    <row r="170" spans="1:11" ht="24.75" customHeight="1">
      <c r="A170" s="13">
        <v>2</v>
      </c>
      <c r="B170" s="14" t="s">
        <v>393</v>
      </c>
      <c r="C170" s="14" t="s">
        <v>394</v>
      </c>
      <c r="D170" s="13" t="s">
        <v>274</v>
      </c>
      <c r="E170" s="13">
        <v>350000</v>
      </c>
      <c r="F170" s="13">
        <v>120000</v>
      </c>
      <c r="G170" s="10">
        <f t="shared" si="12"/>
        <v>150000</v>
      </c>
      <c r="H170" s="13">
        <v>50000</v>
      </c>
      <c r="I170" s="13">
        <v>50000</v>
      </c>
      <c r="J170" s="13">
        <v>50000</v>
      </c>
      <c r="K170" s="15" t="s">
        <v>21</v>
      </c>
    </row>
    <row r="171" spans="1:11" ht="27.75" customHeight="1">
      <c r="A171" s="13">
        <v>3</v>
      </c>
      <c r="B171" s="77" t="s">
        <v>395</v>
      </c>
      <c r="C171" s="34" t="s">
        <v>396</v>
      </c>
      <c r="D171" s="13">
        <v>2018</v>
      </c>
      <c r="E171" s="78">
        <v>3000</v>
      </c>
      <c r="F171" s="16">
        <v>0</v>
      </c>
      <c r="G171" s="10">
        <f t="shared" si="12"/>
        <v>3000</v>
      </c>
      <c r="H171" s="35">
        <v>3000</v>
      </c>
      <c r="I171" s="16">
        <v>0</v>
      </c>
      <c r="J171" s="16">
        <v>0</v>
      </c>
      <c r="K171" s="15" t="s">
        <v>21</v>
      </c>
    </row>
    <row r="172" spans="1:11" ht="24">
      <c r="A172" s="13">
        <v>4</v>
      </c>
      <c r="B172" s="17" t="s">
        <v>397</v>
      </c>
      <c r="C172" s="17" t="s">
        <v>398</v>
      </c>
      <c r="D172" s="13" t="s">
        <v>48</v>
      </c>
      <c r="E172" s="18">
        <v>5800</v>
      </c>
      <c r="F172" s="18">
        <v>1000</v>
      </c>
      <c r="G172" s="10">
        <f t="shared" si="12"/>
        <v>4800</v>
      </c>
      <c r="H172" s="18">
        <v>4800</v>
      </c>
      <c r="I172" s="13">
        <v>0</v>
      </c>
      <c r="J172" s="16">
        <v>0</v>
      </c>
      <c r="K172" s="15" t="s">
        <v>28</v>
      </c>
    </row>
    <row r="173" spans="1:11" ht="28.5" customHeight="1">
      <c r="A173" s="13">
        <v>5</v>
      </c>
      <c r="B173" s="37" t="s">
        <v>399</v>
      </c>
      <c r="C173" s="37" t="s">
        <v>400</v>
      </c>
      <c r="D173" s="13" t="s">
        <v>213</v>
      </c>
      <c r="E173" s="28">
        <v>30000</v>
      </c>
      <c r="F173" s="19">
        <v>15000</v>
      </c>
      <c r="G173" s="10">
        <f t="shared" si="12"/>
        <v>15000</v>
      </c>
      <c r="H173" s="19">
        <v>10000</v>
      </c>
      <c r="I173" s="16">
        <v>5000</v>
      </c>
      <c r="J173" s="16">
        <v>0</v>
      </c>
      <c r="K173" s="15" t="s">
        <v>61</v>
      </c>
    </row>
    <row r="174" spans="1:255" s="2" customFormat="1" ht="39.75" customHeight="1">
      <c r="A174" s="13">
        <v>6</v>
      </c>
      <c r="B174" s="24" t="s">
        <v>401</v>
      </c>
      <c r="C174" s="24" t="s">
        <v>402</v>
      </c>
      <c r="D174" s="13" t="s">
        <v>274</v>
      </c>
      <c r="E174" s="28">
        <v>100000</v>
      </c>
      <c r="F174" s="19">
        <v>5000</v>
      </c>
      <c r="G174" s="10">
        <f t="shared" si="12"/>
        <v>45000</v>
      </c>
      <c r="H174" s="19">
        <v>10000</v>
      </c>
      <c r="I174" s="16">
        <v>10000</v>
      </c>
      <c r="J174" s="16">
        <v>25000</v>
      </c>
      <c r="K174" s="15" t="s">
        <v>67</v>
      </c>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54"/>
      <c r="DI174" s="54"/>
      <c r="DJ174" s="54"/>
      <c r="DK174" s="54"/>
      <c r="DL174" s="54"/>
      <c r="DM174" s="54"/>
      <c r="DN174" s="54"/>
      <c r="DO174" s="54"/>
      <c r="DP174" s="54"/>
      <c r="DQ174" s="54"/>
      <c r="DR174" s="54"/>
      <c r="DS174" s="54"/>
      <c r="DT174" s="54"/>
      <c r="DU174" s="54"/>
      <c r="DV174" s="54"/>
      <c r="DW174" s="54"/>
      <c r="DX174" s="54"/>
      <c r="DY174" s="54"/>
      <c r="DZ174" s="54"/>
      <c r="EA174" s="54"/>
      <c r="EB174" s="54"/>
      <c r="EC174" s="54"/>
      <c r="ED174" s="54"/>
      <c r="EE174" s="54"/>
      <c r="EF174" s="54"/>
      <c r="EG174" s="54"/>
      <c r="EH174" s="54"/>
      <c r="EI174" s="54"/>
      <c r="EJ174" s="54"/>
      <c r="EK174" s="54"/>
      <c r="EL174" s="54"/>
      <c r="EM174" s="54"/>
      <c r="EN174" s="54"/>
      <c r="EO174" s="54"/>
      <c r="EP174" s="54"/>
      <c r="EQ174" s="54"/>
      <c r="ER174" s="54"/>
      <c r="ES174" s="54"/>
      <c r="ET174" s="54"/>
      <c r="EU174" s="54"/>
      <c r="EV174" s="54"/>
      <c r="EW174" s="54"/>
      <c r="EX174" s="54"/>
      <c r="EY174" s="54"/>
      <c r="EZ174" s="54"/>
      <c r="FA174" s="54"/>
      <c r="FB174" s="54"/>
      <c r="FC174" s="54"/>
      <c r="FD174" s="54"/>
      <c r="FE174" s="54"/>
      <c r="FF174" s="54"/>
      <c r="FG174" s="54"/>
      <c r="FH174" s="54"/>
      <c r="FI174" s="54"/>
      <c r="FJ174" s="54"/>
      <c r="FK174" s="54"/>
      <c r="FL174" s="54"/>
      <c r="FM174" s="54"/>
      <c r="FN174" s="54"/>
      <c r="FO174" s="54"/>
      <c r="FP174" s="54"/>
      <c r="FQ174" s="54"/>
      <c r="FR174" s="54"/>
      <c r="FS174" s="54"/>
      <c r="FT174" s="54"/>
      <c r="FU174" s="54"/>
      <c r="FV174" s="54"/>
      <c r="FW174" s="54"/>
      <c r="FX174" s="54"/>
      <c r="FY174" s="54"/>
      <c r="FZ174" s="54"/>
      <c r="GA174" s="54"/>
      <c r="GB174" s="54"/>
      <c r="GC174" s="54"/>
      <c r="GD174" s="54"/>
      <c r="GE174" s="54"/>
      <c r="GF174" s="54"/>
      <c r="GG174" s="54"/>
      <c r="GH174" s="54"/>
      <c r="GI174" s="54"/>
      <c r="GJ174" s="54"/>
      <c r="GK174" s="54"/>
      <c r="GL174" s="54"/>
      <c r="GM174" s="54"/>
      <c r="GN174" s="54"/>
      <c r="GO174" s="54"/>
      <c r="GP174" s="54"/>
      <c r="GQ174" s="54"/>
      <c r="GR174" s="54"/>
      <c r="GS174" s="54"/>
      <c r="GT174" s="54"/>
      <c r="GU174" s="54"/>
      <c r="GV174" s="54"/>
      <c r="GW174" s="54"/>
      <c r="GX174" s="54"/>
      <c r="GY174" s="54"/>
      <c r="GZ174" s="54"/>
      <c r="HA174" s="54"/>
      <c r="HB174" s="54"/>
      <c r="HC174" s="54"/>
      <c r="HD174" s="54"/>
      <c r="HE174" s="54"/>
      <c r="HF174" s="54"/>
      <c r="HG174" s="54"/>
      <c r="HH174" s="54"/>
      <c r="HI174" s="54"/>
      <c r="HJ174" s="54"/>
      <c r="HK174" s="54"/>
      <c r="HL174" s="54"/>
      <c r="HM174" s="54"/>
      <c r="HN174" s="54"/>
      <c r="HO174" s="54"/>
      <c r="HP174" s="54"/>
      <c r="HQ174" s="54"/>
      <c r="HR174" s="54"/>
      <c r="HS174" s="54"/>
      <c r="HT174" s="54"/>
      <c r="HU174" s="54"/>
      <c r="HV174" s="54"/>
      <c r="HW174" s="54"/>
      <c r="HX174" s="54"/>
      <c r="HY174" s="54"/>
      <c r="HZ174" s="54"/>
      <c r="IA174" s="54"/>
      <c r="IB174" s="54"/>
      <c r="IC174" s="54"/>
      <c r="ID174" s="54"/>
      <c r="IE174" s="54"/>
      <c r="IF174" s="54"/>
      <c r="IG174" s="54"/>
      <c r="IH174" s="54"/>
      <c r="II174" s="54"/>
      <c r="IJ174" s="54"/>
      <c r="IK174" s="54"/>
      <c r="IL174" s="54"/>
      <c r="IM174" s="54"/>
      <c r="IN174" s="54"/>
      <c r="IO174" s="54"/>
      <c r="IP174" s="54"/>
      <c r="IQ174" s="54"/>
      <c r="IR174" s="7"/>
      <c r="IS174" s="7"/>
      <c r="IT174" s="7"/>
      <c r="IU174" s="7"/>
    </row>
    <row r="175" spans="1:11" ht="36">
      <c r="A175" s="13">
        <v>7</v>
      </c>
      <c r="B175" s="15" t="s">
        <v>403</v>
      </c>
      <c r="C175" s="14" t="s">
        <v>404</v>
      </c>
      <c r="D175" s="13" t="s">
        <v>213</v>
      </c>
      <c r="E175" s="19">
        <v>25000</v>
      </c>
      <c r="F175" s="19">
        <v>10000</v>
      </c>
      <c r="G175" s="10">
        <f aca="true" t="shared" si="14" ref="G175:G194">H175+I175+J175</f>
        <v>15000</v>
      </c>
      <c r="H175" s="19">
        <v>10000</v>
      </c>
      <c r="I175" s="16">
        <v>5000</v>
      </c>
      <c r="J175" s="16">
        <v>0</v>
      </c>
      <c r="K175" s="14" t="s">
        <v>99</v>
      </c>
    </row>
    <row r="176" spans="1:11" ht="24">
      <c r="A176" s="13">
        <v>8</v>
      </c>
      <c r="B176" s="36" t="s">
        <v>405</v>
      </c>
      <c r="C176" s="14" t="s">
        <v>406</v>
      </c>
      <c r="D176" s="13" t="s">
        <v>48</v>
      </c>
      <c r="E176" s="19">
        <v>10000</v>
      </c>
      <c r="F176" s="38">
        <v>7000</v>
      </c>
      <c r="G176" s="10">
        <f t="shared" si="14"/>
        <v>3000</v>
      </c>
      <c r="H176" s="38">
        <v>3000</v>
      </c>
      <c r="I176" s="16">
        <v>0</v>
      </c>
      <c r="J176" s="16">
        <v>0</v>
      </c>
      <c r="K176" s="14" t="s">
        <v>99</v>
      </c>
    </row>
    <row r="177" spans="1:11" ht="24">
      <c r="A177" s="13">
        <v>9</v>
      </c>
      <c r="B177" s="17" t="s">
        <v>407</v>
      </c>
      <c r="C177" s="17" t="s">
        <v>408</v>
      </c>
      <c r="D177" s="13" t="s">
        <v>27</v>
      </c>
      <c r="E177" s="18">
        <v>8000</v>
      </c>
      <c r="F177" s="18"/>
      <c r="G177" s="10">
        <f t="shared" si="14"/>
        <v>8000</v>
      </c>
      <c r="H177" s="18">
        <v>4000</v>
      </c>
      <c r="I177" s="16">
        <v>4000</v>
      </c>
      <c r="J177" s="16">
        <v>0</v>
      </c>
      <c r="K177" s="14" t="s">
        <v>114</v>
      </c>
    </row>
    <row r="178" spans="1:11" ht="21" customHeight="1">
      <c r="A178" s="31" t="s">
        <v>409</v>
      </c>
      <c r="B178" s="32" t="s">
        <v>410</v>
      </c>
      <c r="C178" s="32"/>
      <c r="D178" s="13"/>
      <c r="E178" s="31">
        <f aca="true" t="shared" si="15" ref="E178:J178">SUM(E179:E194)</f>
        <v>417741</v>
      </c>
      <c r="F178" s="31">
        <f t="shared" si="15"/>
        <v>84040</v>
      </c>
      <c r="G178" s="10">
        <f t="shared" si="14"/>
        <v>259701</v>
      </c>
      <c r="H178" s="31">
        <f t="shared" si="15"/>
        <v>100191</v>
      </c>
      <c r="I178" s="31">
        <f t="shared" si="15"/>
        <v>88280</v>
      </c>
      <c r="J178" s="31">
        <f t="shared" si="15"/>
        <v>71230</v>
      </c>
      <c r="K178" s="32"/>
    </row>
    <row r="179" spans="1:11" ht="27.75" customHeight="1">
      <c r="A179" s="13">
        <v>1</v>
      </c>
      <c r="B179" s="15" t="s">
        <v>411</v>
      </c>
      <c r="C179" s="15" t="s">
        <v>412</v>
      </c>
      <c r="D179" s="13" t="s">
        <v>48</v>
      </c>
      <c r="E179" s="16">
        <v>14000</v>
      </c>
      <c r="F179" s="13">
        <v>4000</v>
      </c>
      <c r="G179" s="10">
        <f t="shared" si="14"/>
        <v>10000</v>
      </c>
      <c r="H179" s="16">
        <v>10000</v>
      </c>
      <c r="I179" s="16">
        <v>0</v>
      </c>
      <c r="J179" s="16">
        <v>0</v>
      </c>
      <c r="K179" s="15" t="s">
        <v>413</v>
      </c>
    </row>
    <row r="180" spans="1:11" ht="24">
      <c r="A180" s="13">
        <v>2</v>
      </c>
      <c r="B180" s="17" t="s">
        <v>414</v>
      </c>
      <c r="C180" s="17" t="s">
        <v>415</v>
      </c>
      <c r="D180" s="13" t="s">
        <v>27</v>
      </c>
      <c r="E180" s="22">
        <v>4000</v>
      </c>
      <c r="F180" s="19"/>
      <c r="G180" s="10">
        <f t="shared" si="14"/>
        <v>4000</v>
      </c>
      <c r="H180" s="22">
        <v>3500</v>
      </c>
      <c r="I180" s="13">
        <v>500</v>
      </c>
      <c r="J180" s="16">
        <v>0</v>
      </c>
      <c r="K180" s="15" t="s">
        <v>28</v>
      </c>
    </row>
    <row r="181" spans="1:11" ht="27" customHeight="1">
      <c r="A181" s="13">
        <v>3</v>
      </c>
      <c r="B181" s="15" t="s">
        <v>416</v>
      </c>
      <c r="C181" s="15" t="s">
        <v>417</v>
      </c>
      <c r="D181" s="13" t="s">
        <v>305</v>
      </c>
      <c r="E181" s="16">
        <v>100000</v>
      </c>
      <c r="F181" s="13">
        <v>0</v>
      </c>
      <c r="G181" s="10">
        <f t="shared" si="14"/>
        <v>42000</v>
      </c>
      <c r="H181" s="16">
        <v>3000</v>
      </c>
      <c r="I181" s="16">
        <v>18000</v>
      </c>
      <c r="J181" s="16">
        <v>21000</v>
      </c>
      <c r="K181" s="15" t="s">
        <v>45</v>
      </c>
    </row>
    <row r="182" spans="1:11" ht="43.5" customHeight="1">
      <c r="A182" s="13">
        <v>4</v>
      </c>
      <c r="B182" s="14" t="s">
        <v>418</v>
      </c>
      <c r="C182" s="14" t="s">
        <v>419</v>
      </c>
      <c r="D182" s="13" t="s">
        <v>31</v>
      </c>
      <c r="E182" s="13">
        <v>11880</v>
      </c>
      <c r="F182" s="13">
        <v>2100</v>
      </c>
      <c r="G182" s="10">
        <f t="shared" si="14"/>
        <v>9780</v>
      </c>
      <c r="H182" s="13">
        <v>5500</v>
      </c>
      <c r="I182" s="13">
        <v>2200</v>
      </c>
      <c r="J182" s="13">
        <v>2080</v>
      </c>
      <c r="K182" s="15" t="s">
        <v>45</v>
      </c>
    </row>
    <row r="183" spans="1:11" ht="51" customHeight="1">
      <c r="A183" s="13">
        <v>5</v>
      </c>
      <c r="B183" s="83" t="s">
        <v>420</v>
      </c>
      <c r="C183" s="15" t="s">
        <v>421</v>
      </c>
      <c r="D183" s="13" t="s">
        <v>24</v>
      </c>
      <c r="E183" s="26">
        <v>19141</v>
      </c>
      <c r="F183" s="13">
        <v>0</v>
      </c>
      <c r="G183" s="10">
        <f t="shared" si="14"/>
        <v>19141</v>
      </c>
      <c r="H183" s="13">
        <v>7911</v>
      </c>
      <c r="I183" s="13">
        <v>7080</v>
      </c>
      <c r="J183" s="13">
        <v>4150</v>
      </c>
      <c r="K183" s="15" t="s">
        <v>56</v>
      </c>
    </row>
    <row r="184" spans="1:11" ht="24">
      <c r="A184" s="13">
        <v>6</v>
      </c>
      <c r="B184" s="14" t="s">
        <v>422</v>
      </c>
      <c r="C184" s="14" t="s">
        <v>423</v>
      </c>
      <c r="D184" s="13" t="s">
        <v>24</v>
      </c>
      <c r="E184" s="13">
        <v>50000</v>
      </c>
      <c r="F184" s="13">
        <v>0</v>
      </c>
      <c r="G184" s="10">
        <f t="shared" si="14"/>
        <v>50000</v>
      </c>
      <c r="H184" s="13">
        <v>15000</v>
      </c>
      <c r="I184" s="13">
        <v>20000</v>
      </c>
      <c r="J184" s="13">
        <v>15000</v>
      </c>
      <c r="K184" s="15" t="s">
        <v>61</v>
      </c>
    </row>
    <row r="185" spans="1:11" ht="24">
      <c r="A185" s="13">
        <v>7</v>
      </c>
      <c r="B185" s="15" t="s">
        <v>424</v>
      </c>
      <c r="C185" s="15" t="s">
        <v>425</v>
      </c>
      <c r="D185" s="13" t="s">
        <v>48</v>
      </c>
      <c r="E185" s="16">
        <v>10000</v>
      </c>
      <c r="F185" s="13">
        <v>2800</v>
      </c>
      <c r="G185" s="10">
        <f t="shared" si="14"/>
        <v>7200</v>
      </c>
      <c r="H185" s="16">
        <v>7200</v>
      </c>
      <c r="I185" s="13">
        <v>0</v>
      </c>
      <c r="J185" s="16">
        <v>0</v>
      </c>
      <c r="K185" s="15" t="s">
        <v>61</v>
      </c>
    </row>
    <row r="186" spans="1:11" ht="24" customHeight="1">
      <c r="A186" s="13">
        <v>8</v>
      </c>
      <c r="B186" s="15" t="s">
        <v>426</v>
      </c>
      <c r="C186" s="84" t="s">
        <v>427</v>
      </c>
      <c r="D186" s="13" t="s">
        <v>24</v>
      </c>
      <c r="E186" s="85">
        <v>15000</v>
      </c>
      <c r="F186" s="13">
        <v>0</v>
      </c>
      <c r="G186" s="10">
        <f t="shared" si="14"/>
        <v>15000</v>
      </c>
      <c r="H186" s="16">
        <v>3000</v>
      </c>
      <c r="I186" s="16">
        <v>6000</v>
      </c>
      <c r="J186" s="16">
        <v>6000</v>
      </c>
      <c r="K186" s="15" t="s">
        <v>64</v>
      </c>
    </row>
    <row r="187" spans="1:11" ht="24">
      <c r="A187" s="13">
        <v>9</v>
      </c>
      <c r="B187" s="14" t="s">
        <v>428</v>
      </c>
      <c r="C187" s="14" t="s">
        <v>429</v>
      </c>
      <c r="D187" s="13" t="s">
        <v>31</v>
      </c>
      <c r="E187" s="13">
        <v>10000</v>
      </c>
      <c r="F187" s="13">
        <v>3100</v>
      </c>
      <c r="G187" s="10">
        <f t="shared" si="14"/>
        <v>6900</v>
      </c>
      <c r="H187" s="13">
        <v>3200</v>
      </c>
      <c r="I187" s="13">
        <v>2500</v>
      </c>
      <c r="J187" s="16">
        <v>1200</v>
      </c>
      <c r="K187" s="15" t="s">
        <v>64</v>
      </c>
    </row>
    <row r="188" spans="1:11" ht="37.5" customHeight="1">
      <c r="A188" s="13">
        <v>10</v>
      </c>
      <c r="B188" s="15" t="s">
        <v>430</v>
      </c>
      <c r="C188" s="15" t="s">
        <v>431</v>
      </c>
      <c r="D188" s="13" t="s">
        <v>84</v>
      </c>
      <c r="E188" s="16">
        <v>15000</v>
      </c>
      <c r="F188" s="13">
        <v>4000</v>
      </c>
      <c r="G188" s="10">
        <f t="shared" si="14"/>
        <v>11000</v>
      </c>
      <c r="H188" s="16">
        <v>6000</v>
      </c>
      <c r="I188" s="16">
        <v>5000</v>
      </c>
      <c r="J188" s="16">
        <v>0</v>
      </c>
      <c r="K188" s="15" t="s">
        <v>64</v>
      </c>
    </row>
    <row r="189" spans="1:11" ht="31.5" customHeight="1">
      <c r="A189" s="13">
        <v>11</v>
      </c>
      <c r="B189" s="15" t="s">
        <v>432</v>
      </c>
      <c r="C189" s="15" t="s">
        <v>433</v>
      </c>
      <c r="D189" s="13" t="s">
        <v>31</v>
      </c>
      <c r="E189" s="16">
        <v>20000</v>
      </c>
      <c r="F189" s="13">
        <v>3000</v>
      </c>
      <c r="G189" s="10">
        <f t="shared" si="14"/>
        <v>17000</v>
      </c>
      <c r="H189" s="16">
        <v>6000</v>
      </c>
      <c r="I189" s="16">
        <v>6000</v>
      </c>
      <c r="J189" s="16">
        <v>5000</v>
      </c>
      <c r="K189" s="15" t="s">
        <v>64</v>
      </c>
    </row>
    <row r="190" spans="1:11" ht="24">
      <c r="A190" s="13">
        <v>12</v>
      </c>
      <c r="B190" s="15" t="s">
        <v>434</v>
      </c>
      <c r="C190" s="15" t="s">
        <v>435</v>
      </c>
      <c r="D190" s="13" t="s">
        <v>436</v>
      </c>
      <c r="E190" s="16">
        <v>30000</v>
      </c>
      <c r="F190" s="13">
        <v>15000</v>
      </c>
      <c r="G190" s="10">
        <f t="shared" si="14"/>
        <v>15000</v>
      </c>
      <c r="H190" s="52">
        <v>7000</v>
      </c>
      <c r="I190" s="16">
        <v>8000</v>
      </c>
      <c r="J190" s="16">
        <v>0</v>
      </c>
      <c r="K190" s="15" t="s">
        <v>99</v>
      </c>
    </row>
    <row r="191" spans="1:11" ht="24">
      <c r="A191" s="13">
        <v>13</v>
      </c>
      <c r="B191" s="15" t="s">
        <v>437</v>
      </c>
      <c r="C191" s="15" t="s">
        <v>438</v>
      </c>
      <c r="D191" s="13" t="s">
        <v>48</v>
      </c>
      <c r="E191" s="13">
        <v>14720</v>
      </c>
      <c r="F191" s="13">
        <v>1720</v>
      </c>
      <c r="G191" s="10">
        <f t="shared" si="14"/>
        <v>13000</v>
      </c>
      <c r="H191" s="13">
        <v>13000</v>
      </c>
      <c r="I191" s="16">
        <v>0</v>
      </c>
      <c r="J191" s="16">
        <v>0</v>
      </c>
      <c r="K191" s="15" t="s">
        <v>99</v>
      </c>
    </row>
    <row r="192" spans="1:11" ht="24">
      <c r="A192" s="13">
        <v>14</v>
      </c>
      <c r="B192" s="14" t="s">
        <v>439</v>
      </c>
      <c r="C192" s="14" t="s">
        <v>440</v>
      </c>
      <c r="D192" s="13" t="s">
        <v>113</v>
      </c>
      <c r="E192" s="13">
        <v>50000</v>
      </c>
      <c r="F192" s="13">
        <v>43120</v>
      </c>
      <c r="G192" s="10">
        <f t="shared" si="14"/>
        <v>6880</v>
      </c>
      <c r="H192" s="13">
        <v>6880</v>
      </c>
      <c r="I192" s="13">
        <v>0</v>
      </c>
      <c r="J192" s="16">
        <v>0</v>
      </c>
      <c r="K192" s="14" t="s">
        <v>202</v>
      </c>
    </row>
    <row r="193" spans="1:11" ht="36">
      <c r="A193" s="13">
        <v>15</v>
      </c>
      <c r="B193" s="14" t="s">
        <v>441</v>
      </c>
      <c r="C193" s="14" t="s">
        <v>442</v>
      </c>
      <c r="D193" s="13" t="s">
        <v>72</v>
      </c>
      <c r="E193" s="13">
        <v>20000</v>
      </c>
      <c r="F193" s="13">
        <v>5200</v>
      </c>
      <c r="G193" s="10">
        <f t="shared" si="14"/>
        <v>14800</v>
      </c>
      <c r="H193" s="13">
        <v>3000</v>
      </c>
      <c r="I193" s="13">
        <v>5000</v>
      </c>
      <c r="J193" s="13">
        <v>6800</v>
      </c>
      <c r="K193" s="14" t="s">
        <v>202</v>
      </c>
    </row>
    <row r="194" spans="1:11" ht="24">
      <c r="A194" s="13">
        <v>16</v>
      </c>
      <c r="B194" s="15" t="s">
        <v>443</v>
      </c>
      <c r="C194" s="15" t="s">
        <v>444</v>
      </c>
      <c r="D194" s="13" t="s">
        <v>192</v>
      </c>
      <c r="E194" s="16">
        <v>34000</v>
      </c>
      <c r="F194" s="13">
        <v>0</v>
      </c>
      <c r="G194" s="10">
        <f t="shared" si="14"/>
        <v>18000</v>
      </c>
      <c r="H194" s="16">
        <v>0</v>
      </c>
      <c r="I194" s="16">
        <v>8000</v>
      </c>
      <c r="J194" s="16">
        <v>10000</v>
      </c>
      <c r="K194" s="15" t="s">
        <v>117</v>
      </c>
    </row>
  </sheetData>
  <mergeCells count="11">
    <mergeCell ref="E4:E5"/>
    <mergeCell ref="F4:F5"/>
    <mergeCell ref="K4:K5"/>
    <mergeCell ref="A1:B1"/>
    <mergeCell ref="A2:K2"/>
    <mergeCell ref="A3:K3"/>
    <mergeCell ref="G4:J4"/>
    <mergeCell ref="A4:A5"/>
    <mergeCell ref="B4:B5"/>
    <mergeCell ref="C4:C5"/>
    <mergeCell ref="D4:D5"/>
  </mergeCells>
  <printOptions horizontalCentered="1"/>
  <pageMargins left="0.55" right="0.55" top="0.8" bottom="0.8" header="0.5097222222222222" footer="0.5097222222222222"/>
  <pageSetup horizontalDpi="600" verticalDpi="600" orientation="landscape" paperSize="8"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c:creator>
  <cp:keywords/>
  <dc:description/>
  <cp:lastModifiedBy>VNN.R9</cp:lastModifiedBy>
  <cp:lastPrinted>2018-05-11T01:35:02Z</cp:lastPrinted>
  <dcterms:created xsi:type="dcterms:W3CDTF">2017-11-24T03:56:06Z</dcterms:created>
  <dcterms:modified xsi:type="dcterms:W3CDTF">2018-05-11T02:54:45Z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