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统计表" sheetId="1" r:id="rId1"/>
  </sheets>
  <definedNames>
    <definedName name="_xlnm.Print_Titles" localSheetId="0">'统计表'!$5:$9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<sst xmlns="http://schemas.openxmlformats.org/spreadsheetml/2006/main" count="95" uniqueCount="37">
  <si>
    <t>附件1</t>
  </si>
  <si>
    <t>三明市特困人员救助供养标准统计表</t>
  </si>
  <si>
    <t>(2017年5月）</t>
  </si>
  <si>
    <t>填报单位:（盖章）</t>
  </si>
  <si>
    <t xml:space="preserve"> 签批人:黄其锋</t>
  </si>
  <si>
    <t>审核人:庄海燕</t>
  </si>
  <si>
    <t>填报人:罗联嘉</t>
  </si>
  <si>
    <t>填报时间:2017年5月9日</t>
  </si>
  <si>
    <t>市、县（区）名称</t>
  </si>
  <si>
    <t>测算基数</t>
  </si>
  <si>
    <t>城市特困人员救助供养标准</t>
  </si>
  <si>
    <t>农村特困人员救助供养标准</t>
  </si>
  <si>
    <t>城市低保标准</t>
  </si>
  <si>
    <t>农村低保标准</t>
  </si>
  <si>
    <t>最低工资标准</t>
  </si>
  <si>
    <t>分散供养</t>
  </si>
  <si>
    <t>集中供养</t>
  </si>
  <si>
    <t>全自理</t>
  </si>
  <si>
    <t>半护理</t>
  </si>
  <si>
    <t>全护理</t>
  </si>
  <si>
    <t>生活费</t>
  </si>
  <si>
    <t>护理费</t>
  </si>
  <si>
    <t>元/月</t>
  </si>
  <si>
    <t>元/年</t>
  </si>
  <si>
    <t>梅列区</t>
  </si>
  <si>
    <t>三元区</t>
  </si>
  <si>
    <t>永安市</t>
  </si>
  <si>
    <t>明溪县</t>
  </si>
  <si>
    <t>清流县</t>
  </si>
  <si>
    <t>宁化县</t>
  </si>
  <si>
    <t>大田县</t>
  </si>
  <si>
    <t>沙县</t>
  </si>
  <si>
    <t>尤溪县</t>
  </si>
  <si>
    <t>将乐县</t>
  </si>
  <si>
    <t>泰宁县</t>
  </si>
  <si>
    <t>建宁县</t>
  </si>
  <si>
    <t>说明：1、各地每年3月底前统一确定并向社会公布，原则上每年调整一次；2、分散供养基本生活标准按不低于当地城乡低保标准的130%确定，分散照料供养护理标准参照当地最低工资标准一定比例确定（全自理的不低于10%，半护理的不低于25%，全护理的不低于40%）；3、集中供养特困人员救助供养标准（含基本生活标准、照料护理标准）应达到分散供养同类对象的120%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</si>
</sst>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3" applyNumberFormat="0" applyFill="0" applyAlignment="0" applyProtection="0"/>
    <xf numFmtId="0" fontId="6" fillId="7" borderId="0" applyNumberFormat="0" applyBorder="0" applyAlignment="0" applyProtection="0"/>
    <xf numFmtId="0" fontId="17" fillId="0" borderId="4" applyNumberFormat="0" applyFill="0" applyAlignment="0" applyProtection="0"/>
    <xf numFmtId="0" fontId="6" fillId="3" borderId="0" applyNumberFormat="0" applyBorder="0" applyAlignment="0" applyProtection="0"/>
    <xf numFmtId="0" fontId="21" fillId="2" borderId="5" applyNumberFormat="0" applyAlignment="0" applyProtection="0"/>
    <xf numFmtId="0" fontId="16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7" applyNumberFormat="0" applyFill="0" applyAlignment="0" applyProtection="0"/>
    <xf numFmtId="0" fontId="15" fillId="0" borderId="8" applyNumberFormat="0" applyFill="0" applyAlignment="0" applyProtection="0"/>
    <xf numFmtId="0" fontId="13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abSelected="1" workbookViewId="0" topLeftCell="A1">
      <pane ySplit="9" topLeftCell="A10" activePane="bottomLeft" state="frozen"/>
      <selection pane="bottomLeft" activeCell="S13" sqref="S13"/>
    </sheetView>
  </sheetViews>
  <sheetFormatPr defaultColWidth="9.00390625" defaultRowHeight="14.25"/>
  <cols>
    <col min="1" max="1" width="7.375" style="3" customWidth="1"/>
    <col min="2" max="4" width="6.125" style="3" customWidth="1"/>
    <col min="5" max="28" width="6.125" style="2" customWidth="1"/>
  </cols>
  <sheetData>
    <row r="1" spans="1:4" ht="14.25">
      <c r="A1" s="4" t="s">
        <v>0</v>
      </c>
      <c r="B1" s="4"/>
      <c r="C1" s="4"/>
      <c r="D1" s="4"/>
    </row>
    <row r="2" spans="1:28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27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1" customFormat="1" ht="24.75" customHeight="1">
      <c r="A4" s="7" t="s">
        <v>3</v>
      </c>
      <c r="B4" s="7"/>
      <c r="C4" s="7"/>
      <c r="D4" s="7"/>
      <c r="E4" s="7"/>
      <c r="F4" s="8"/>
      <c r="G4" s="8"/>
      <c r="H4" s="8" t="s">
        <v>4</v>
      </c>
      <c r="I4" s="8"/>
      <c r="J4" s="8"/>
      <c r="K4" s="8"/>
      <c r="L4" s="8"/>
      <c r="M4" s="8"/>
      <c r="N4" s="8" t="s">
        <v>5</v>
      </c>
      <c r="O4" s="8"/>
      <c r="P4" s="8"/>
      <c r="Q4" s="8"/>
      <c r="R4" s="8"/>
      <c r="S4" s="8"/>
      <c r="T4" s="8" t="s">
        <v>6</v>
      </c>
      <c r="U4" s="8"/>
      <c r="V4" s="8"/>
      <c r="W4" s="8"/>
      <c r="X4" s="18"/>
      <c r="Y4" s="19" t="s">
        <v>7</v>
      </c>
      <c r="Z4" s="19"/>
      <c r="AA4" s="19"/>
      <c r="AB4" s="19"/>
    </row>
    <row r="5" spans="1:28" ht="18.75" customHeight="1">
      <c r="A5" s="9" t="s">
        <v>8</v>
      </c>
      <c r="B5" s="9" t="s">
        <v>9</v>
      </c>
      <c r="C5" s="9"/>
      <c r="D5" s="9"/>
      <c r="E5" s="9" t="s">
        <v>10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 t="s">
        <v>11</v>
      </c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14.25" customHeight="1">
      <c r="A6" s="9"/>
      <c r="B6" s="9" t="s">
        <v>12</v>
      </c>
      <c r="C6" s="9" t="s">
        <v>13</v>
      </c>
      <c r="D6" s="9" t="s">
        <v>14</v>
      </c>
      <c r="E6" s="9" t="s">
        <v>15</v>
      </c>
      <c r="F6" s="9"/>
      <c r="G6" s="9"/>
      <c r="H6" s="9"/>
      <c r="I6" s="9"/>
      <c r="J6" s="9"/>
      <c r="K6" s="9" t="s">
        <v>16</v>
      </c>
      <c r="L6" s="9"/>
      <c r="M6" s="9"/>
      <c r="N6" s="9"/>
      <c r="O6" s="9"/>
      <c r="P6" s="9"/>
      <c r="Q6" s="9" t="s">
        <v>15</v>
      </c>
      <c r="R6" s="9"/>
      <c r="S6" s="9"/>
      <c r="T6" s="9"/>
      <c r="U6" s="9"/>
      <c r="V6" s="9"/>
      <c r="W6" s="9" t="s">
        <v>16</v>
      </c>
      <c r="X6" s="9"/>
      <c r="Y6" s="9"/>
      <c r="Z6" s="9"/>
      <c r="AA6" s="9"/>
      <c r="AB6" s="9"/>
    </row>
    <row r="7" spans="1:28" ht="14.25" customHeight="1">
      <c r="A7" s="9"/>
      <c r="B7" s="9"/>
      <c r="C7" s="9"/>
      <c r="D7" s="9"/>
      <c r="E7" s="9" t="s">
        <v>17</v>
      </c>
      <c r="F7" s="9"/>
      <c r="G7" s="9" t="s">
        <v>18</v>
      </c>
      <c r="H7" s="9"/>
      <c r="I7" s="9" t="s">
        <v>19</v>
      </c>
      <c r="J7" s="9"/>
      <c r="K7" s="9" t="s">
        <v>17</v>
      </c>
      <c r="L7" s="9"/>
      <c r="M7" s="9" t="s">
        <v>18</v>
      </c>
      <c r="N7" s="9"/>
      <c r="O7" s="9" t="s">
        <v>19</v>
      </c>
      <c r="P7" s="9"/>
      <c r="Q7" s="9" t="s">
        <v>17</v>
      </c>
      <c r="R7" s="9"/>
      <c r="S7" s="9" t="s">
        <v>18</v>
      </c>
      <c r="T7" s="9"/>
      <c r="U7" s="9" t="s">
        <v>19</v>
      </c>
      <c r="V7" s="9"/>
      <c r="W7" s="9" t="s">
        <v>17</v>
      </c>
      <c r="X7" s="9"/>
      <c r="Y7" s="9" t="s">
        <v>18</v>
      </c>
      <c r="Z7" s="9"/>
      <c r="AA7" s="9" t="s">
        <v>19</v>
      </c>
      <c r="AB7" s="9"/>
    </row>
    <row r="8" spans="1:28" ht="14.25" customHeight="1">
      <c r="A8" s="9"/>
      <c r="B8" s="9"/>
      <c r="C8" s="9"/>
      <c r="D8" s="9"/>
      <c r="E8" s="9" t="s">
        <v>20</v>
      </c>
      <c r="F8" s="9" t="s">
        <v>21</v>
      </c>
      <c r="G8" s="9" t="s">
        <v>20</v>
      </c>
      <c r="H8" s="9" t="s">
        <v>21</v>
      </c>
      <c r="I8" s="9" t="s">
        <v>20</v>
      </c>
      <c r="J8" s="9" t="s">
        <v>21</v>
      </c>
      <c r="K8" s="9" t="s">
        <v>20</v>
      </c>
      <c r="L8" s="9" t="s">
        <v>21</v>
      </c>
      <c r="M8" s="9" t="s">
        <v>20</v>
      </c>
      <c r="N8" s="9" t="s">
        <v>21</v>
      </c>
      <c r="O8" s="9" t="s">
        <v>20</v>
      </c>
      <c r="P8" s="9" t="s">
        <v>21</v>
      </c>
      <c r="Q8" s="9" t="s">
        <v>20</v>
      </c>
      <c r="R8" s="9" t="s">
        <v>21</v>
      </c>
      <c r="S8" s="9" t="s">
        <v>20</v>
      </c>
      <c r="T8" s="9" t="s">
        <v>21</v>
      </c>
      <c r="U8" s="9" t="s">
        <v>20</v>
      </c>
      <c r="V8" s="9" t="s">
        <v>21</v>
      </c>
      <c r="W8" s="9" t="s">
        <v>20</v>
      </c>
      <c r="X8" s="9" t="s">
        <v>21</v>
      </c>
      <c r="Y8" s="9" t="s">
        <v>20</v>
      </c>
      <c r="Z8" s="9" t="s">
        <v>21</v>
      </c>
      <c r="AA8" s="9" t="s">
        <v>20</v>
      </c>
      <c r="AB8" s="9" t="s">
        <v>21</v>
      </c>
    </row>
    <row r="9" spans="1:28" ht="14.25" customHeight="1">
      <c r="A9" s="9"/>
      <c r="B9" s="10" t="s">
        <v>22</v>
      </c>
      <c r="C9" s="10" t="s">
        <v>23</v>
      </c>
      <c r="D9" s="10" t="s">
        <v>22</v>
      </c>
      <c r="E9" s="10" t="s">
        <v>22</v>
      </c>
      <c r="F9" s="10" t="s">
        <v>22</v>
      </c>
      <c r="G9" s="10" t="s">
        <v>22</v>
      </c>
      <c r="H9" s="10" t="s">
        <v>22</v>
      </c>
      <c r="I9" s="10" t="s">
        <v>22</v>
      </c>
      <c r="J9" s="10" t="s">
        <v>22</v>
      </c>
      <c r="K9" s="10" t="s">
        <v>22</v>
      </c>
      <c r="L9" s="10" t="s">
        <v>22</v>
      </c>
      <c r="M9" s="10" t="s">
        <v>22</v>
      </c>
      <c r="N9" s="10" t="s">
        <v>22</v>
      </c>
      <c r="O9" s="10" t="s">
        <v>22</v>
      </c>
      <c r="P9" s="10" t="s">
        <v>22</v>
      </c>
      <c r="Q9" s="10" t="s">
        <v>22</v>
      </c>
      <c r="R9" s="10" t="s">
        <v>22</v>
      </c>
      <c r="S9" s="10" t="s">
        <v>22</v>
      </c>
      <c r="T9" s="10" t="s">
        <v>22</v>
      </c>
      <c r="U9" s="10" t="s">
        <v>22</v>
      </c>
      <c r="V9" s="10" t="s">
        <v>22</v>
      </c>
      <c r="W9" s="10" t="s">
        <v>22</v>
      </c>
      <c r="X9" s="10" t="s">
        <v>22</v>
      </c>
      <c r="Y9" s="10" t="s">
        <v>22</v>
      </c>
      <c r="Z9" s="10" t="s">
        <v>22</v>
      </c>
      <c r="AA9" s="10" t="s">
        <v>22</v>
      </c>
      <c r="AB9" s="10" t="s">
        <v>22</v>
      </c>
    </row>
    <row r="10" spans="1:28" ht="18" customHeight="1">
      <c r="A10" s="11" t="s">
        <v>24</v>
      </c>
      <c r="B10" s="12">
        <v>492</v>
      </c>
      <c r="C10" s="12">
        <v>5904</v>
      </c>
      <c r="D10" s="12">
        <v>1230</v>
      </c>
      <c r="E10" s="12">
        <v>640</v>
      </c>
      <c r="F10" s="12">
        <v>123</v>
      </c>
      <c r="G10" s="12">
        <v>640</v>
      </c>
      <c r="H10" s="12">
        <v>308</v>
      </c>
      <c r="I10" s="12">
        <v>640</v>
      </c>
      <c r="J10" s="12">
        <v>492</v>
      </c>
      <c r="K10" s="12">
        <v>768</v>
      </c>
      <c r="L10" s="12">
        <v>148</v>
      </c>
      <c r="M10" s="12">
        <v>768</v>
      </c>
      <c r="N10" s="12">
        <v>370</v>
      </c>
      <c r="O10" s="12">
        <v>768</v>
      </c>
      <c r="P10" s="12">
        <v>590</v>
      </c>
      <c r="Q10" s="12">
        <v>640</v>
      </c>
      <c r="R10" s="12">
        <v>123</v>
      </c>
      <c r="S10" s="12">
        <v>640</v>
      </c>
      <c r="T10" s="12">
        <v>308</v>
      </c>
      <c r="U10" s="12">
        <v>640</v>
      </c>
      <c r="V10" s="12">
        <v>492</v>
      </c>
      <c r="W10" s="12">
        <v>768</v>
      </c>
      <c r="X10" s="12">
        <v>148</v>
      </c>
      <c r="Y10" s="12">
        <v>768</v>
      </c>
      <c r="Z10" s="12">
        <v>370</v>
      </c>
      <c r="AA10" s="12">
        <v>768</v>
      </c>
      <c r="AB10" s="12">
        <v>590</v>
      </c>
    </row>
    <row r="11" spans="1:28" ht="27" customHeight="1">
      <c r="A11" s="11" t="s">
        <v>25</v>
      </c>
      <c r="B11" s="13">
        <v>492</v>
      </c>
      <c r="C11" s="13">
        <v>3854</v>
      </c>
      <c r="D11" s="13">
        <v>1230</v>
      </c>
      <c r="E11" s="12">
        <v>640</v>
      </c>
      <c r="F11" s="12">
        <v>123</v>
      </c>
      <c r="G11" s="12">
        <v>640</v>
      </c>
      <c r="H11" s="12">
        <v>307.5</v>
      </c>
      <c r="I11" s="12">
        <v>640</v>
      </c>
      <c r="J11" s="12">
        <v>492</v>
      </c>
      <c r="K11" s="12">
        <v>768</v>
      </c>
      <c r="L11" s="12">
        <v>147.6</v>
      </c>
      <c r="M11" s="12">
        <v>768</v>
      </c>
      <c r="N11" s="12">
        <v>359</v>
      </c>
      <c r="O11" s="12">
        <v>768</v>
      </c>
      <c r="P11" s="12">
        <v>590</v>
      </c>
      <c r="Q11" s="12">
        <v>418</v>
      </c>
      <c r="R11" s="12">
        <v>208</v>
      </c>
      <c r="S11" s="12">
        <v>418</v>
      </c>
      <c r="T11" s="12">
        <v>307.5</v>
      </c>
      <c r="U11" s="12">
        <v>418</v>
      </c>
      <c r="V11" s="12">
        <v>492</v>
      </c>
      <c r="W11" s="12">
        <v>501</v>
      </c>
      <c r="X11" s="12">
        <v>249</v>
      </c>
      <c r="Y11" s="12">
        <v>501</v>
      </c>
      <c r="Z11" s="12">
        <v>369</v>
      </c>
      <c r="AA11" s="12">
        <v>501</v>
      </c>
      <c r="AB11" s="12">
        <v>590</v>
      </c>
    </row>
    <row r="12" spans="1:28" ht="18.75" customHeight="1">
      <c r="A12" s="11" t="s">
        <v>26</v>
      </c>
      <c r="B12" s="12">
        <v>492</v>
      </c>
      <c r="C12" s="12">
        <v>4070</v>
      </c>
      <c r="D12" s="12">
        <v>1230</v>
      </c>
      <c r="E12" s="12">
        <v>640</v>
      </c>
      <c r="F12" s="12">
        <f>D12*0.1</f>
        <v>123</v>
      </c>
      <c r="G12" s="12">
        <f>E12</f>
        <v>640</v>
      </c>
      <c r="H12" s="12">
        <v>307</v>
      </c>
      <c r="I12" s="12">
        <f>E12</f>
        <v>640</v>
      </c>
      <c r="J12" s="12">
        <f>D12*0.4</f>
        <v>492</v>
      </c>
      <c r="K12" s="12">
        <f aca="true" t="shared" si="0" ref="K12:O12">E12*1.2</f>
        <v>768</v>
      </c>
      <c r="L12" s="12">
        <v>148</v>
      </c>
      <c r="M12" s="12">
        <f t="shared" si="0"/>
        <v>768</v>
      </c>
      <c r="N12" s="12">
        <v>368</v>
      </c>
      <c r="O12" s="12">
        <f t="shared" si="0"/>
        <v>768</v>
      </c>
      <c r="P12" s="12">
        <v>590</v>
      </c>
      <c r="Q12" s="12">
        <v>441</v>
      </c>
      <c r="R12" s="12">
        <v>209</v>
      </c>
      <c r="S12" s="12">
        <f>Q12</f>
        <v>441</v>
      </c>
      <c r="T12" s="12">
        <f>H12</f>
        <v>307</v>
      </c>
      <c r="U12" s="12">
        <f>Q12</f>
        <v>441</v>
      </c>
      <c r="V12" s="12">
        <f>J12</f>
        <v>492</v>
      </c>
      <c r="W12" s="12">
        <v>530</v>
      </c>
      <c r="X12" s="12">
        <v>250</v>
      </c>
      <c r="Y12" s="12">
        <v>530</v>
      </c>
      <c r="Z12" s="12">
        <v>368</v>
      </c>
      <c r="AA12" s="12">
        <v>530</v>
      </c>
      <c r="AB12" s="12">
        <v>590</v>
      </c>
    </row>
    <row r="13" spans="1:28" s="2" customFormat="1" ht="18.75" customHeight="1">
      <c r="A13" s="11" t="s">
        <v>27</v>
      </c>
      <c r="B13" s="12">
        <v>452</v>
      </c>
      <c r="C13" s="12">
        <v>3000</v>
      </c>
      <c r="D13" s="12">
        <v>1130</v>
      </c>
      <c r="E13" s="12">
        <v>588</v>
      </c>
      <c r="F13" s="12">
        <v>113</v>
      </c>
      <c r="G13" s="12">
        <v>588</v>
      </c>
      <c r="H13" s="12">
        <v>283</v>
      </c>
      <c r="I13" s="12">
        <v>588</v>
      </c>
      <c r="J13" s="12">
        <v>452</v>
      </c>
      <c r="K13" s="12">
        <v>706</v>
      </c>
      <c r="L13" s="12">
        <v>113</v>
      </c>
      <c r="M13" s="12">
        <v>706</v>
      </c>
      <c r="N13" s="12">
        <v>283</v>
      </c>
      <c r="O13" s="12">
        <v>706</v>
      </c>
      <c r="P13" s="12">
        <v>452</v>
      </c>
      <c r="Q13" s="12">
        <v>325</v>
      </c>
      <c r="R13" s="12">
        <v>216</v>
      </c>
      <c r="S13" s="12">
        <v>325</v>
      </c>
      <c r="T13" s="12">
        <v>283</v>
      </c>
      <c r="U13" s="12">
        <v>325</v>
      </c>
      <c r="V13" s="12">
        <v>452</v>
      </c>
      <c r="W13" s="12">
        <v>390</v>
      </c>
      <c r="X13" s="12">
        <v>210</v>
      </c>
      <c r="Y13" s="12">
        <v>390</v>
      </c>
      <c r="Z13" s="12">
        <v>283</v>
      </c>
      <c r="AA13" s="12">
        <v>390</v>
      </c>
      <c r="AB13" s="12">
        <v>452</v>
      </c>
    </row>
    <row r="14" spans="1:28" s="2" customFormat="1" ht="23.25" customHeight="1">
      <c r="A14" s="14" t="s">
        <v>28</v>
      </c>
      <c r="B14" s="13">
        <v>452</v>
      </c>
      <c r="C14" s="13">
        <v>3000</v>
      </c>
      <c r="D14" s="13">
        <v>1130</v>
      </c>
      <c r="E14" s="12">
        <v>588</v>
      </c>
      <c r="F14" s="12">
        <v>113</v>
      </c>
      <c r="G14" s="12">
        <v>588</v>
      </c>
      <c r="H14" s="12">
        <v>283</v>
      </c>
      <c r="I14" s="12">
        <v>588</v>
      </c>
      <c r="J14" s="12">
        <v>452</v>
      </c>
      <c r="K14" s="12">
        <v>588</v>
      </c>
      <c r="L14" s="12">
        <v>136</v>
      </c>
      <c r="M14" s="12">
        <v>588</v>
      </c>
      <c r="N14" s="12">
        <v>339</v>
      </c>
      <c r="O14" s="12">
        <v>588</v>
      </c>
      <c r="P14" s="12">
        <v>542</v>
      </c>
      <c r="Q14" s="12">
        <v>325</v>
      </c>
      <c r="R14" s="12">
        <v>209</v>
      </c>
      <c r="S14" s="12">
        <v>325</v>
      </c>
      <c r="T14" s="12">
        <v>283</v>
      </c>
      <c r="U14" s="12">
        <v>325</v>
      </c>
      <c r="V14" s="12">
        <v>452</v>
      </c>
      <c r="W14" s="12">
        <v>325</v>
      </c>
      <c r="X14" s="12">
        <v>362</v>
      </c>
      <c r="Y14" s="12">
        <v>325</v>
      </c>
      <c r="Z14" s="12">
        <v>362</v>
      </c>
      <c r="AA14" s="12">
        <v>325</v>
      </c>
      <c r="AB14" s="12">
        <v>542</v>
      </c>
    </row>
    <row r="15" spans="1:28" ht="18.75" customHeight="1">
      <c r="A15" s="11" t="s">
        <v>29</v>
      </c>
      <c r="B15" s="12">
        <v>452</v>
      </c>
      <c r="C15" s="12">
        <v>3000</v>
      </c>
      <c r="D15" s="12">
        <v>1130</v>
      </c>
      <c r="E15" s="12">
        <v>588</v>
      </c>
      <c r="F15" s="12">
        <v>113</v>
      </c>
      <c r="G15" s="12">
        <v>588</v>
      </c>
      <c r="H15" s="12">
        <v>283</v>
      </c>
      <c r="I15" s="12">
        <v>588</v>
      </c>
      <c r="J15" s="12">
        <v>452</v>
      </c>
      <c r="K15" s="12">
        <v>706</v>
      </c>
      <c r="L15" s="12">
        <v>136</v>
      </c>
      <c r="M15" s="12">
        <v>706</v>
      </c>
      <c r="N15" s="12">
        <v>340</v>
      </c>
      <c r="O15" s="12">
        <v>706</v>
      </c>
      <c r="P15" s="12">
        <v>542</v>
      </c>
      <c r="Q15" s="12">
        <v>325</v>
      </c>
      <c r="R15" s="12">
        <v>197</v>
      </c>
      <c r="S15" s="12">
        <v>325</v>
      </c>
      <c r="T15" s="12">
        <v>283</v>
      </c>
      <c r="U15" s="12">
        <v>325</v>
      </c>
      <c r="V15" s="12">
        <v>452</v>
      </c>
      <c r="W15" s="12">
        <v>390</v>
      </c>
      <c r="X15" s="12">
        <v>236</v>
      </c>
      <c r="Y15" s="12">
        <v>390</v>
      </c>
      <c r="Z15" s="12">
        <v>340</v>
      </c>
      <c r="AA15" s="12">
        <v>390</v>
      </c>
      <c r="AB15" s="12">
        <v>542</v>
      </c>
    </row>
    <row r="16" spans="1:28" ht="18.75" customHeight="1">
      <c r="A16" s="14" t="s">
        <v>30</v>
      </c>
      <c r="B16" s="13">
        <v>452</v>
      </c>
      <c r="C16" s="13">
        <v>3000</v>
      </c>
      <c r="D16" s="13">
        <v>1130</v>
      </c>
      <c r="E16" s="12">
        <v>588</v>
      </c>
      <c r="F16" s="12">
        <v>150</v>
      </c>
      <c r="G16" s="12">
        <v>588</v>
      </c>
      <c r="H16" s="12">
        <v>350</v>
      </c>
      <c r="I16" s="12">
        <v>588</v>
      </c>
      <c r="J16" s="12">
        <v>1000</v>
      </c>
      <c r="K16" s="12">
        <v>740</v>
      </c>
      <c r="L16" s="12">
        <v>150</v>
      </c>
      <c r="M16" s="12">
        <v>740</v>
      </c>
      <c r="N16" s="12">
        <v>350</v>
      </c>
      <c r="O16" s="12">
        <v>740</v>
      </c>
      <c r="P16" s="12">
        <v>1000</v>
      </c>
      <c r="Q16" s="12">
        <v>585</v>
      </c>
      <c r="R16" s="12">
        <v>150</v>
      </c>
      <c r="S16" s="12">
        <v>585</v>
      </c>
      <c r="T16" s="12">
        <v>350</v>
      </c>
      <c r="U16" s="12">
        <v>585</v>
      </c>
      <c r="V16" s="12">
        <v>1000</v>
      </c>
      <c r="W16" s="12">
        <v>740</v>
      </c>
      <c r="X16" s="12">
        <v>150</v>
      </c>
      <c r="Y16" s="12">
        <v>740</v>
      </c>
      <c r="Z16" s="12">
        <v>350</v>
      </c>
      <c r="AA16" s="12">
        <v>740</v>
      </c>
      <c r="AB16" s="12">
        <v>1000</v>
      </c>
    </row>
    <row r="17" spans="1:28" ht="18.75" customHeight="1">
      <c r="A17" s="14" t="s">
        <v>31</v>
      </c>
      <c r="B17" s="13">
        <v>492</v>
      </c>
      <c r="C17" s="13">
        <v>3350</v>
      </c>
      <c r="D17" s="13">
        <v>1230</v>
      </c>
      <c r="E17" s="12">
        <v>640</v>
      </c>
      <c r="F17" s="12">
        <v>123</v>
      </c>
      <c r="G17" s="12">
        <v>640</v>
      </c>
      <c r="H17" s="12">
        <v>307</v>
      </c>
      <c r="I17" s="12">
        <v>640</v>
      </c>
      <c r="J17" s="12">
        <v>492</v>
      </c>
      <c r="K17" s="12">
        <v>768</v>
      </c>
      <c r="L17" s="12">
        <v>148</v>
      </c>
      <c r="M17" s="12">
        <v>768</v>
      </c>
      <c r="N17" s="12">
        <v>368</v>
      </c>
      <c r="O17" s="12">
        <v>768</v>
      </c>
      <c r="P17" s="12">
        <v>590</v>
      </c>
      <c r="Q17" s="12">
        <v>363</v>
      </c>
      <c r="R17" s="12">
        <v>337</v>
      </c>
      <c r="S17" s="12">
        <v>363</v>
      </c>
      <c r="T17" s="12">
        <v>337</v>
      </c>
      <c r="U17" s="12">
        <v>363</v>
      </c>
      <c r="V17" s="12">
        <v>492</v>
      </c>
      <c r="W17" s="12">
        <v>768</v>
      </c>
      <c r="X17" s="12">
        <v>148</v>
      </c>
      <c r="Y17" s="12">
        <v>768</v>
      </c>
      <c r="Z17" s="12">
        <v>368</v>
      </c>
      <c r="AA17" s="12">
        <v>768</v>
      </c>
      <c r="AB17" s="12">
        <v>590</v>
      </c>
    </row>
    <row r="18" spans="1:28" ht="18.75" customHeight="1">
      <c r="A18" s="14" t="s">
        <v>32</v>
      </c>
      <c r="B18" s="13">
        <v>452</v>
      </c>
      <c r="C18" s="13">
        <v>3000</v>
      </c>
      <c r="D18" s="13">
        <v>1130</v>
      </c>
      <c r="E18" s="12">
        <v>588</v>
      </c>
      <c r="F18" s="12">
        <v>113</v>
      </c>
      <c r="G18" s="12">
        <v>588</v>
      </c>
      <c r="H18" s="12">
        <v>283</v>
      </c>
      <c r="I18" s="12">
        <v>588</v>
      </c>
      <c r="J18" s="12">
        <v>452</v>
      </c>
      <c r="K18" s="12">
        <v>706</v>
      </c>
      <c r="L18" s="12">
        <v>136</v>
      </c>
      <c r="M18" s="12">
        <v>706</v>
      </c>
      <c r="N18" s="12">
        <v>340</v>
      </c>
      <c r="O18" s="12">
        <v>706</v>
      </c>
      <c r="P18" s="12">
        <v>542</v>
      </c>
      <c r="Q18" s="12">
        <v>467</v>
      </c>
      <c r="R18" s="12">
        <v>113</v>
      </c>
      <c r="S18" s="12">
        <v>325</v>
      </c>
      <c r="T18" s="12">
        <v>283</v>
      </c>
      <c r="U18" s="12">
        <v>325</v>
      </c>
      <c r="V18" s="12">
        <v>452</v>
      </c>
      <c r="W18" s="12">
        <v>560</v>
      </c>
      <c r="X18" s="12">
        <v>136</v>
      </c>
      <c r="Y18" s="12">
        <v>390</v>
      </c>
      <c r="Z18" s="12">
        <v>340</v>
      </c>
      <c r="AA18" s="12">
        <v>390</v>
      </c>
      <c r="AB18" s="12">
        <v>542</v>
      </c>
    </row>
    <row r="19" spans="1:28" ht="18.75" customHeight="1">
      <c r="A19" s="11" t="s">
        <v>33</v>
      </c>
      <c r="B19" s="13">
        <v>452</v>
      </c>
      <c r="C19" s="13">
        <v>3000</v>
      </c>
      <c r="D19" s="13">
        <v>1130</v>
      </c>
      <c r="E19" s="12">
        <v>588</v>
      </c>
      <c r="F19" s="12">
        <v>113</v>
      </c>
      <c r="G19" s="12">
        <v>588</v>
      </c>
      <c r="H19" s="12">
        <v>283</v>
      </c>
      <c r="I19" s="12">
        <v>588</v>
      </c>
      <c r="J19" s="12">
        <v>452</v>
      </c>
      <c r="K19" s="12">
        <v>706</v>
      </c>
      <c r="L19" s="12">
        <v>136</v>
      </c>
      <c r="M19" s="12">
        <v>706</v>
      </c>
      <c r="N19" s="12">
        <v>339</v>
      </c>
      <c r="O19" s="12">
        <v>706</v>
      </c>
      <c r="P19" s="12">
        <v>542</v>
      </c>
      <c r="Q19" s="12">
        <v>588</v>
      </c>
      <c r="R19" s="12">
        <v>113</v>
      </c>
      <c r="S19" s="12">
        <v>588</v>
      </c>
      <c r="T19" s="12">
        <v>283</v>
      </c>
      <c r="U19" s="12">
        <v>588</v>
      </c>
      <c r="V19" s="12">
        <v>452</v>
      </c>
      <c r="W19" s="12">
        <v>706</v>
      </c>
      <c r="X19" s="12">
        <v>135</v>
      </c>
      <c r="Y19" s="12">
        <v>706</v>
      </c>
      <c r="Z19" s="12">
        <v>339</v>
      </c>
      <c r="AA19" s="12">
        <v>706</v>
      </c>
      <c r="AB19" s="12">
        <v>542</v>
      </c>
    </row>
    <row r="20" spans="1:28" ht="18.75" customHeight="1">
      <c r="A20" s="11" t="s">
        <v>34</v>
      </c>
      <c r="B20" s="13">
        <v>452</v>
      </c>
      <c r="C20" s="13">
        <v>3000</v>
      </c>
      <c r="D20" s="13">
        <v>1130</v>
      </c>
      <c r="E20" s="12">
        <v>588</v>
      </c>
      <c r="F20" s="12">
        <v>113</v>
      </c>
      <c r="G20" s="12">
        <v>588</v>
      </c>
      <c r="H20" s="12">
        <v>283</v>
      </c>
      <c r="I20" s="12">
        <v>588</v>
      </c>
      <c r="J20" s="12">
        <v>452</v>
      </c>
      <c r="K20" s="12">
        <v>706</v>
      </c>
      <c r="L20" s="12">
        <v>136</v>
      </c>
      <c r="M20" s="12">
        <v>706</v>
      </c>
      <c r="N20" s="12">
        <v>339</v>
      </c>
      <c r="O20" s="12">
        <v>706</v>
      </c>
      <c r="P20" s="12">
        <v>542</v>
      </c>
      <c r="Q20" s="12">
        <v>325</v>
      </c>
      <c r="R20" s="12">
        <v>235</v>
      </c>
      <c r="S20" s="12">
        <v>325</v>
      </c>
      <c r="T20" s="12">
        <v>283</v>
      </c>
      <c r="U20" s="12">
        <v>325</v>
      </c>
      <c r="V20" s="12">
        <v>452</v>
      </c>
      <c r="W20" s="12">
        <v>390</v>
      </c>
      <c r="X20" s="12">
        <v>210</v>
      </c>
      <c r="Y20" s="12">
        <v>390</v>
      </c>
      <c r="Z20" s="12">
        <v>340</v>
      </c>
      <c r="AA20" s="12">
        <v>390</v>
      </c>
      <c r="AB20" s="12">
        <v>542</v>
      </c>
    </row>
    <row r="21" spans="1:28" ht="18" customHeight="1">
      <c r="A21" s="11" t="s">
        <v>35</v>
      </c>
      <c r="B21" s="12">
        <v>452</v>
      </c>
      <c r="C21" s="12">
        <v>3000</v>
      </c>
      <c r="D21" s="12">
        <v>1130</v>
      </c>
      <c r="E21" s="12">
        <v>588</v>
      </c>
      <c r="F21" s="12">
        <v>113</v>
      </c>
      <c r="G21" s="12">
        <v>588</v>
      </c>
      <c r="H21" s="12">
        <v>283</v>
      </c>
      <c r="I21" s="12">
        <v>588</v>
      </c>
      <c r="J21" s="12">
        <v>452</v>
      </c>
      <c r="K21" s="12">
        <v>706</v>
      </c>
      <c r="L21" s="12">
        <v>136</v>
      </c>
      <c r="M21" s="12">
        <v>706</v>
      </c>
      <c r="N21" s="12">
        <v>340</v>
      </c>
      <c r="O21" s="12">
        <v>706</v>
      </c>
      <c r="P21" s="12">
        <v>542</v>
      </c>
      <c r="Q21" s="12">
        <v>334</v>
      </c>
      <c r="R21" s="12">
        <v>113</v>
      </c>
      <c r="S21" s="12">
        <v>325</v>
      </c>
      <c r="T21" s="12">
        <v>283</v>
      </c>
      <c r="U21" s="12">
        <v>325</v>
      </c>
      <c r="V21" s="12">
        <v>452</v>
      </c>
      <c r="W21" s="12">
        <v>401</v>
      </c>
      <c r="X21" s="12">
        <v>136</v>
      </c>
      <c r="Y21" s="12">
        <v>390</v>
      </c>
      <c r="Z21" s="12">
        <v>340</v>
      </c>
      <c r="AA21" s="12">
        <v>390</v>
      </c>
      <c r="AB21" s="12">
        <v>543</v>
      </c>
    </row>
    <row r="22" spans="1:28" s="2" customFormat="1" ht="18" customHeight="1">
      <c r="A22" s="15"/>
      <c r="B22" s="15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ht="34.5" customHeight="1">
      <c r="A23" s="17" t="s">
        <v>36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</sheetData>
  <sheetProtection/>
  <mergeCells count="31">
    <mergeCell ref="A2:AB2"/>
    <mergeCell ref="A3:AB3"/>
    <mergeCell ref="A4:E4"/>
    <mergeCell ref="H4:K4"/>
    <mergeCell ref="N4:Q4"/>
    <mergeCell ref="T4:W4"/>
    <mergeCell ref="Y4:AB4"/>
    <mergeCell ref="B5:D5"/>
    <mergeCell ref="E5:P5"/>
    <mergeCell ref="Q5:AB5"/>
    <mergeCell ref="E6:J6"/>
    <mergeCell ref="K6:P6"/>
    <mergeCell ref="Q6:V6"/>
    <mergeCell ref="W6:AB6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23:AB23"/>
    <mergeCell ref="A5:A9"/>
    <mergeCell ref="B6:B8"/>
    <mergeCell ref="C6:C8"/>
    <mergeCell ref="D6:D8"/>
  </mergeCells>
  <printOptions horizontalCentered="1" verticalCentered="1"/>
  <pageMargins left="0.39" right="0.39" top="0.79" bottom="0.79" header="0.51" footer="0.51"/>
  <pageSetup horizontalDpi="600" verticalDpi="600" orientation="landscape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2017-05-09T08:38:54Z</cp:lastPrinted>
  <dcterms:created xsi:type="dcterms:W3CDTF">2009-06-03T00:23:15Z</dcterms:created>
  <dcterms:modified xsi:type="dcterms:W3CDTF">2017-05-11T03:35:22Z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