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<sst xmlns="http://schemas.openxmlformats.org/spreadsheetml/2006/main" count="35" uniqueCount="34">
  <si>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附件1</t>
  </si>
  <si>
    <t>2021年市级交通专项补助资金情况表</t>
  </si>
  <si>
    <t>单位：万元</t>
  </si>
  <si>
    <t>单位</t>
  </si>
  <si>
    <t>合计</t>
  </si>
  <si>
    <t>项目内容</t>
  </si>
  <si>
    <t>交通专项</t>
  </si>
  <si>
    <t>乡村振兴资金</t>
  </si>
  <si>
    <t>2140199-其他公路水路运输支出</t>
  </si>
  <si>
    <t>2130599-其他扶贫支出</t>
  </si>
  <si>
    <t>2130504-农村基础设施建设</t>
  </si>
  <si>
    <t>东南区域交通枢纽规划</t>
  </si>
  <si>
    <t>国省道危桥改造项目</t>
  </si>
  <si>
    <t>闽赣界道路提升工程（路容路貌提升）</t>
  </si>
  <si>
    <t>公路科技治超项目</t>
  </si>
  <si>
    <t>农村公路客运                运营补助</t>
  </si>
  <si>
    <t>农村公路建设</t>
  </si>
  <si>
    <t>一、市直相关单位</t>
  </si>
  <si>
    <t>三明市交通运输局</t>
  </si>
  <si>
    <t>三明市公路事业发展中心</t>
  </si>
  <si>
    <t>三明市交通建设发展集团有限公司</t>
  </si>
  <si>
    <t>二、各县（市、区）</t>
  </si>
  <si>
    <t>大田</t>
  </si>
  <si>
    <t>建宁</t>
  </si>
  <si>
    <t>将乐</t>
  </si>
  <si>
    <t>梅列</t>
  </si>
  <si>
    <t>明溪</t>
  </si>
  <si>
    <t>宁化</t>
  </si>
  <si>
    <t>清流</t>
  </si>
  <si>
    <t>三元</t>
  </si>
  <si>
    <t>沙县</t>
  </si>
  <si>
    <t>泰宁</t>
  </si>
  <si>
    <t>永安</t>
  </si>
  <si>
    <t>尤溪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</si>
</sst>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_ "/>
    <numFmt numFmtId="43" formatCode="_ * #,##0.00_ ;_ * \-#,##0.00_ ;_ * &quot;-&quot;??_ ;_ @_ "/>
    <numFmt numFmtId="41" formatCode="_ * #,##0_ ;_ * \-#,##0_ ;_ * &quot;-&quot;_ ;_ @_ "/>
    <numFmt numFmtId="178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17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17" workbookViewId="0">
      <selection activeCell="C6" sqref="C6:F6"/>
    </sheetView>
  </sheetViews>
  <sheetFormatPr defaultColWidth="9" defaultRowHeight="13.5" outlineLevelCol="7"/>
  <cols>
    <col min="1" max="1" width="20.275" style="2" customWidth="1"/>
    <col min="2" max="2" width="12.5" style="1" customWidth="1"/>
    <col min="3" max="3" width="11.8" style="1" customWidth="1"/>
    <col min="4" max="4" width="12.2166666666667" style="1" customWidth="1"/>
    <col min="5" max="5" width="12.6333333333333" style="1" customWidth="1"/>
    <col min="6" max="6" width="10.275" style="1" customWidth="1"/>
    <col min="7" max="7" width="13.4666666666667" style="1" customWidth="1"/>
    <col min="8" max="8" width="14.725" style="1" customWidth="1"/>
    <col min="9" max="12" width="9" style="1"/>
    <col min="13" max="13" width="21.525" style="1" customWidth="1"/>
    <col min="14" max="16384" width="9" style="1"/>
  </cols>
  <sheetData>
    <row r="1" s="1" customFormat="1" ht="20.25" customHeight="1" spans="1:1">
      <c r="A1" s="3" t="s">
        <v>0</v>
      </c>
    </row>
    <row r="2" s="1" customFormat="1" ht="4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4" customHeight="1" spans="1:8">
      <c r="A3" s="5"/>
      <c r="B3" s="5"/>
      <c r="C3" s="5"/>
      <c r="D3" s="5"/>
      <c r="E3" s="5"/>
      <c r="F3" s="5"/>
      <c r="G3" s="6" t="s">
        <v>2</v>
      </c>
      <c r="H3" s="6"/>
    </row>
    <row r="4" s="1" customFormat="1" ht="24" customHeight="1" spans="1:8">
      <c r="A4" s="7" t="s">
        <v>3</v>
      </c>
      <c r="B4" s="8" t="s">
        <v>4</v>
      </c>
      <c r="C4" s="9" t="s">
        <v>5</v>
      </c>
      <c r="D4" s="9"/>
      <c r="E4" s="9"/>
      <c r="F4" s="9"/>
      <c r="G4" s="9"/>
      <c r="H4" s="9"/>
    </row>
    <row r="5" s="1" customFormat="1" spans="1:8">
      <c r="A5" s="7"/>
      <c r="B5" s="8"/>
      <c r="C5" s="9" t="s">
        <v>6</v>
      </c>
      <c r="D5" s="9"/>
      <c r="E5" s="9"/>
      <c r="F5" s="9"/>
      <c r="G5" s="9"/>
      <c r="H5" s="9" t="s">
        <v>7</v>
      </c>
    </row>
    <row r="6" s="1" customFormat="1" ht="48" customHeight="1" spans="1:8">
      <c r="A6" s="7"/>
      <c r="B6" s="8"/>
      <c r="C6" s="9" t="s">
        <v>8</v>
      </c>
      <c r="D6" s="9"/>
      <c r="E6" s="9"/>
      <c r="F6" s="9"/>
      <c r="G6" s="9" t="s">
        <v>9</v>
      </c>
      <c r="H6" s="9" t="s">
        <v>10</v>
      </c>
    </row>
    <row r="7" s="1" customFormat="1" ht="58" customHeight="1" spans="1:8">
      <c r="A7" s="7"/>
      <c r="B7" s="8"/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</row>
    <row r="8" s="1" customFormat="1" ht="30" customHeight="1" spans="1:8">
      <c r="A8" s="7" t="s">
        <v>4</v>
      </c>
      <c r="B8" s="10">
        <f t="shared" ref="B8:B12" si="0">SUM(C8:H8)</f>
        <v>1991.5</v>
      </c>
      <c r="C8" s="11">
        <f t="shared" ref="C8:H8" si="1">C9+C13</f>
        <v>98.8</v>
      </c>
      <c r="D8" s="11">
        <f t="shared" si="1"/>
        <v>150</v>
      </c>
      <c r="E8" s="11">
        <f t="shared" si="1"/>
        <v>150</v>
      </c>
      <c r="F8" s="11">
        <f t="shared" si="1"/>
        <v>500</v>
      </c>
      <c r="G8" s="11">
        <f t="shared" si="1"/>
        <v>100</v>
      </c>
      <c r="H8" s="11">
        <f t="shared" si="1"/>
        <v>992.7</v>
      </c>
    </row>
    <row r="9" s="1" customFormat="1" ht="36" customHeight="1" spans="1:8">
      <c r="A9" s="12" t="s">
        <v>17</v>
      </c>
      <c r="B9" s="10">
        <f t="shared" ref="B9:F9" si="2">B10+B11+B12</f>
        <v>898.8</v>
      </c>
      <c r="C9" s="10">
        <f t="shared" si="2"/>
        <v>98.8</v>
      </c>
      <c r="D9" s="10">
        <f t="shared" si="2"/>
        <v>150</v>
      </c>
      <c r="E9" s="10">
        <f t="shared" si="2"/>
        <v>150</v>
      </c>
      <c r="F9" s="10">
        <f t="shared" si="2"/>
        <v>500</v>
      </c>
      <c r="G9" s="10"/>
      <c r="H9" s="10"/>
    </row>
    <row r="10" s="1" customFormat="1" ht="24" customHeight="1" spans="1:8">
      <c r="A10" s="12" t="s">
        <v>18</v>
      </c>
      <c r="B10" s="10">
        <f t="shared" si="0"/>
        <v>98.8</v>
      </c>
      <c r="C10" s="13">
        <v>98.8</v>
      </c>
      <c r="D10" s="14"/>
      <c r="E10" s="14"/>
      <c r="F10" s="14"/>
      <c r="G10" s="14"/>
      <c r="H10" s="14"/>
    </row>
    <row r="11" s="1" customFormat="1" ht="30" customHeight="1" spans="1:8">
      <c r="A11" s="15" t="s">
        <v>19</v>
      </c>
      <c r="B11" s="10">
        <f t="shared" si="0"/>
        <v>300</v>
      </c>
      <c r="C11" s="14"/>
      <c r="D11" s="16">
        <v>150</v>
      </c>
      <c r="E11" s="16">
        <v>150</v>
      </c>
      <c r="F11" s="16"/>
      <c r="G11" s="14"/>
      <c r="H11" s="14"/>
    </row>
    <row r="12" s="1" customFormat="1" ht="38" customHeight="1" spans="1:8">
      <c r="A12" s="17" t="s">
        <v>20</v>
      </c>
      <c r="B12" s="10">
        <f t="shared" si="0"/>
        <v>500</v>
      </c>
      <c r="C12" s="14"/>
      <c r="D12" s="18"/>
      <c r="E12" s="18"/>
      <c r="F12" s="16">
        <v>500</v>
      </c>
      <c r="G12" s="19"/>
      <c r="H12" s="19"/>
    </row>
    <row r="13" s="1" customFormat="1" ht="38" customHeight="1" spans="1:8">
      <c r="A13" s="17" t="s">
        <v>21</v>
      </c>
      <c r="B13" s="10">
        <f>SUM(B14:B25)</f>
        <v>1092.7</v>
      </c>
      <c r="C13" s="10"/>
      <c r="D13" s="10"/>
      <c r="E13" s="10"/>
      <c r="F13" s="10"/>
      <c r="G13" s="10">
        <f>SUM(G14:G25)</f>
        <v>100</v>
      </c>
      <c r="H13" s="10">
        <f>SUM(H14:H25)</f>
        <v>992.7</v>
      </c>
    </row>
    <row r="14" s="1" customFormat="1" ht="24" customHeight="1" spans="1:8">
      <c r="A14" s="12" t="s">
        <v>22</v>
      </c>
      <c r="B14" s="10">
        <f t="shared" ref="B14:B25" si="3">SUM(C14:H14)</f>
        <v>277.1</v>
      </c>
      <c r="C14" s="19"/>
      <c r="D14" s="19"/>
      <c r="E14" s="19"/>
      <c r="F14" s="19"/>
      <c r="G14" s="20">
        <v>13.1</v>
      </c>
      <c r="H14" s="19">
        <v>264</v>
      </c>
    </row>
    <row r="15" s="1" customFormat="1" ht="24" customHeight="1" spans="1:8">
      <c r="A15" s="12" t="s">
        <v>23</v>
      </c>
      <c r="B15" s="10">
        <f t="shared" si="3"/>
        <v>212.33</v>
      </c>
      <c r="C15" s="14"/>
      <c r="D15" s="14"/>
      <c r="E15" s="14"/>
      <c r="F15" s="14"/>
      <c r="G15" s="20">
        <v>6.9</v>
      </c>
      <c r="H15" s="14">
        <v>205.43</v>
      </c>
    </row>
    <row r="16" s="1" customFormat="1" ht="24" customHeight="1" spans="1:8">
      <c r="A16" s="12" t="s">
        <v>24</v>
      </c>
      <c r="B16" s="10">
        <f t="shared" si="3"/>
        <v>22.02</v>
      </c>
      <c r="C16" s="14"/>
      <c r="D16" s="14"/>
      <c r="E16" s="14"/>
      <c r="F16" s="14"/>
      <c r="G16" s="14">
        <v>6.6</v>
      </c>
      <c r="H16" s="14">
        <v>15.42</v>
      </c>
    </row>
    <row r="17" s="1" customFormat="1" ht="24" customHeight="1" spans="1:8">
      <c r="A17" s="12" t="s">
        <v>25</v>
      </c>
      <c r="B17" s="10">
        <f t="shared" si="3"/>
        <v>35.76</v>
      </c>
      <c r="C17" s="19"/>
      <c r="D17" s="19"/>
      <c r="E17" s="19"/>
      <c r="F17" s="19"/>
      <c r="G17" s="19"/>
      <c r="H17" s="19">
        <v>35.76</v>
      </c>
    </row>
    <row r="18" s="1" customFormat="1" ht="24" customHeight="1" spans="1:8">
      <c r="A18" s="12" t="s">
        <v>26</v>
      </c>
      <c r="B18" s="10">
        <f t="shared" si="3"/>
        <v>43.49</v>
      </c>
      <c r="C18" s="14"/>
      <c r="D18" s="14"/>
      <c r="E18" s="14"/>
      <c r="F18" s="14"/>
      <c r="G18" s="14">
        <v>6.6</v>
      </c>
      <c r="H18" s="14">
        <v>36.89</v>
      </c>
    </row>
    <row r="19" s="1" customFormat="1" ht="24" customHeight="1" spans="1:8">
      <c r="A19" s="12" t="s">
        <v>27</v>
      </c>
      <c r="B19" s="10">
        <f t="shared" si="3"/>
        <v>147.64</v>
      </c>
      <c r="C19" s="19"/>
      <c r="D19" s="19"/>
      <c r="E19" s="19"/>
      <c r="F19" s="19"/>
      <c r="G19" s="19">
        <v>15.7</v>
      </c>
      <c r="H19" s="19">
        <v>131.94</v>
      </c>
    </row>
    <row r="20" s="1" customFormat="1" ht="24" customHeight="1" spans="1:8">
      <c r="A20" s="12" t="s">
        <v>28</v>
      </c>
      <c r="B20" s="10">
        <f t="shared" si="3"/>
        <v>142.92</v>
      </c>
      <c r="C20" s="14"/>
      <c r="D20" s="14"/>
      <c r="E20" s="14"/>
      <c r="F20" s="14"/>
      <c r="G20" s="14">
        <v>8.3</v>
      </c>
      <c r="H20" s="14">
        <v>134.62</v>
      </c>
    </row>
    <row r="21" s="1" customFormat="1" ht="24" customHeight="1" spans="1:8">
      <c r="A21" s="12" t="s">
        <v>29</v>
      </c>
      <c r="B21" s="10">
        <f t="shared" si="3"/>
        <v>56.23</v>
      </c>
      <c r="C21" s="14"/>
      <c r="D21" s="14"/>
      <c r="E21" s="14"/>
      <c r="F21" s="14"/>
      <c r="G21" s="14">
        <v>5.5</v>
      </c>
      <c r="H21" s="14">
        <v>50.73</v>
      </c>
    </row>
    <row r="22" s="1" customFormat="1" ht="24" customHeight="1" spans="1:8">
      <c r="A22" s="12" t="s">
        <v>30</v>
      </c>
      <c r="B22" s="10">
        <f t="shared" si="3"/>
        <v>14</v>
      </c>
      <c r="C22" s="14"/>
      <c r="D22" s="14"/>
      <c r="E22" s="14"/>
      <c r="F22" s="14"/>
      <c r="G22" s="14">
        <v>8.3</v>
      </c>
      <c r="H22" s="14">
        <v>5.7</v>
      </c>
    </row>
    <row r="23" s="1" customFormat="1" ht="24" customHeight="1" spans="1:8">
      <c r="A23" s="12" t="s">
        <v>31</v>
      </c>
      <c r="B23" s="10">
        <f t="shared" si="3"/>
        <v>8.3</v>
      </c>
      <c r="C23" s="14"/>
      <c r="D23" s="14"/>
      <c r="E23" s="14"/>
      <c r="F23" s="14"/>
      <c r="G23" s="20">
        <v>8.3</v>
      </c>
      <c r="H23" s="14"/>
    </row>
    <row r="24" s="1" customFormat="1" ht="24" customHeight="1" spans="1:8">
      <c r="A24" s="12" t="s">
        <v>32</v>
      </c>
      <c r="B24" s="10">
        <f t="shared" si="3"/>
        <v>58.85</v>
      </c>
      <c r="C24" s="14"/>
      <c r="D24" s="14"/>
      <c r="E24" s="14"/>
      <c r="F24" s="14"/>
      <c r="G24" s="14">
        <v>8.5</v>
      </c>
      <c r="H24" s="14">
        <v>50.35</v>
      </c>
    </row>
    <row r="25" s="1" customFormat="1" ht="24" customHeight="1" spans="1:8">
      <c r="A25" s="12" t="s">
        <v>33</v>
      </c>
      <c r="B25" s="10">
        <f t="shared" si="3"/>
        <v>74.06</v>
      </c>
      <c r="C25" s="14"/>
      <c r="D25" s="14"/>
      <c r="E25" s="14"/>
      <c r="F25" s="14"/>
      <c r="G25" s="14">
        <v>12.2</v>
      </c>
      <c r="H25" s="14">
        <v>61.86</v>
      </c>
    </row>
    <row r="26" s="1" customFormat="1" ht="30" customHeight="1" spans="1:1">
      <c r="A26" s="2"/>
    </row>
    <row r="27" s="1" customFormat="1" ht="30" customHeight="1" spans="1:1">
      <c r="A27" s="2"/>
    </row>
    <row r="28" s="1" customFormat="1" ht="30" customHeight="1" spans="1:1">
      <c r="A28" s="2"/>
    </row>
    <row r="29" s="1" customFormat="1" ht="30" customHeight="1" spans="1:1">
      <c r="A29" s="2"/>
    </row>
    <row r="30" s="1" customFormat="1" ht="30" customHeight="1" spans="1:1">
      <c r="A30" s="2"/>
    </row>
    <row r="31" s="1" customFormat="1" ht="30" customHeight="1" spans="1:1">
      <c r="A31" s="2"/>
    </row>
    <row r="32" s="1" customFormat="1" ht="30" customHeight="1" spans="1:1">
      <c r="A32" s="2"/>
    </row>
    <row r="33" s="1" customFormat="1" ht="30" customHeight="1" spans="1:1">
      <c r="A33" s="2"/>
    </row>
  </sheetData>
  <mergeCells count="8">
    <mergeCell ref="A2:H2"/>
    <mergeCell ref="A3:B3"/>
    <mergeCell ref="G3:H3"/>
    <mergeCell ref="C4:H4"/>
    <mergeCell ref="C5:G5"/>
    <mergeCell ref="C6:F6"/>
    <mergeCell ref="A4:A7"/>
    <mergeCell ref="B4:B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2021-11-29T09:20:00Z</dcterms:created>
  <dcterms:modified xsi:type="dcterms:W3CDTF">2021-11-29T09:21:13Z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2BAC51AAC1ED47F6885BE0031D848BEF</vt:lpwstr>
  </property>
  <property fmtid="{D5CDD505-2E9C-101B-9397-08002B2CF9AE}" pid="3" name="KSOProductBuildVer">
    <vt:lpwstr>2052-11.1.0.11115</vt:lpwstr>
  </property>
</Properties>
</file>