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选房人员" sheetId="2" r:id="rId1"/>
  </sheets>
  <externalReferences>
    <externalReference r:id="rId2"/>
    <externalReference r:id="rId3"/>
  </externalReferences>
  <definedNames>
    <definedName name="_xlnm._FilterDatabase" localSheetId="0" hidden="1">选房人员!$A$2:$M$83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<sst xmlns="http://schemas.openxmlformats.org/spreadsheetml/2006/main" count="403" uniqueCount="195">
  <si>
    <t>2025年第一批中低收入家庭选房名单</t>
  </si>
  <si>
    <t>批次号</t>
  </si>
  <si>
    <t>序号</t>
  </si>
  <si>
    <t>关系</t>
  </si>
  <si>
    <t>姓名</t>
  </si>
  <si>
    <t>证件号码</t>
  </si>
  <si>
    <t>申请时间</t>
  </si>
  <si>
    <t>核定家庭收入类型</t>
  </si>
  <si>
    <t>核定保
障人口</t>
  </si>
  <si>
    <t>优先情形</t>
  </si>
  <si>
    <t>轮候批次</t>
  </si>
  <si>
    <t>申请年度</t>
  </si>
  <si>
    <t>街道（乡镇）</t>
  </si>
  <si>
    <t>备注</t>
  </si>
  <si>
    <t>申请人</t>
  </si>
  <si>
    <t>陈旭阳</t>
  </si>
  <si>
    <t>350523********8918</t>
  </si>
  <si>
    <t>低保</t>
  </si>
  <si>
    <t>低保
残疾</t>
  </si>
  <si>
    <t>2024年低保残疾双困家庭</t>
  </si>
  <si>
    <t>白沙街道</t>
  </si>
  <si>
    <t>张美玉</t>
  </si>
  <si>
    <t>350402********2063</t>
  </si>
  <si>
    <t>列东街道</t>
  </si>
  <si>
    <t>配偶</t>
  </si>
  <si>
    <t>陈金培</t>
  </si>
  <si>
    <t>350526********0516</t>
  </si>
  <si>
    <t>子女</t>
  </si>
  <si>
    <t>陈慧婷</t>
  </si>
  <si>
    <t>350402********2023</t>
  </si>
  <si>
    <t>曾建阳</t>
  </si>
  <si>
    <t>350421********0013</t>
  </si>
  <si>
    <t>2024年低保家庭</t>
  </si>
  <si>
    <t>荆西街道</t>
  </si>
  <si>
    <t>周成贤</t>
  </si>
  <si>
    <t>350402********4018</t>
  </si>
  <si>
    <t>2025年低保家庭</t>
  </si>
  <si>
    <t>徐碧街道</t>
  </si>
  <si>
    <t>尚冰心</t>
  </si>
  <si>
    <t>350403********5026</t>
  </si>
  <si>
    <t>低收入</t>
  </si>
  <si>
    <t>2021年低收入家庭</t>
  </si>
  <si>
    <t>列西街道</t>
  </si>
  <si>
    <t>陈少民</t>
  </si>
  <si>
    <t>350402********2016</t>
  </si>
  <si>
    <t>陈悦</t>
  </si>
  <si>
    <t>350402********202X</t>
  </si>
  <si>
    <t>傅丽鲜</t>
  </si>
  <si>
    <t>350425********0745</t>
  </si>
  <si>
    <t>潘文生</t>
  </si>
  <si>
    <t>350402********0015</t>
  </si>
  <si>
    <t>陈金妹</t>
  </si>
  <si>
    <t>350403********1022</t>
  </si>
  <si>
    <t>曾银花</t>
  </si>
  <si>
    <t>350402********4029</t>
  </si>
  <si>
    <t>罗建雄</t>
  </si>
  <si>
    <t>350403********0019</t>
  </si>
  <si>
    <t>陈招兰</t>
  </si>
  <si>
    <t>350423********2526</t>
  </si>
  <si>
    <t>罗琳蓉</t>
  </si>
  <si>
    <t>350402********4020</t>
  </si>
  <si>
    <t>蔡晓云</t>
  </si>
  <si>
    <t>350403********7022</t>
  </si>
  <si>
    <t>中等偏下收入</t>
  </si>
  <si>
    <t>2021年中等偏下收入家庭</t>
  </si>
  <si>
    <t>赵舵斌</t>
  </si>
  <si>
    <t>350402********0039</t>
  </si>
  <si>
    <t>蔡晓玲</t>
  </si>
  <si>
    <t>350402********2021</t>
  </si>
  <si>
    <t>蔡婧妍</t>
  </si>
  <si>
    <t>350402********0029</t>
  </si>
  <si>
    <t>赵婧宜</t>
  </si>
  <si>
    <t>350402********0025</t>
  </si>
  <si>
    <t>吴永彬</t>
  </si>
  <si>
    <t>350403********0011</t>
  </si>
  <si>
    <t>陈海明</t>
  </si>
  <si>
    <t>350403********2018</t>
  </si>
  <si>
    <t>陈锦龙</t>
  </si>
  <si>
    <t>350402********4039</t>
  </si>
  <si>
    <t>残疾</t>
  </si>
  <si>
    <t>2022年低收入优先家庭</t>
  </si>
  <si>
    <t>魏星华</t>
  </si>
  <si>
    <t>350403********0053</t>
  </si>
  <si>
    <t>2022年低收入家庭</t>
  </si>
  <si>
    <t>张丽云</t>
  </si>
  <si>
    <t>350521********5087</t>
  </si>
  <si>
    <t>邓辉明</t>
  </si>
  <si>
    <t>350403********0014</t>
  </si>
  <si>
    <t>崔清程</t>
  </si>
  <si>
    <t>郑海华</t>
  </si>
  <si>
    <t>350402********0049</t>
  </si>
  <si>
    <t>郑子鑫</t>
  </si>
  <si>
    <t>350402********0032</t>
  </si>
  <si>
    <t>邓琳珊</t>
  </si>
  <si>
    <t>350403********702X</t>
  </si>
  <si>
    <t>陈婧</t>
  </si>
  <si>
    <t>林陈翔</t>
  </si>
  <si>
    <t>350402********0017</t>
  </si>
  <si>
    <t>官征</t>
  </si>
  <si>
    <t>350403********7014</t>
  </si>
  <si>
    <t>吴春香</t>
  </si>
  <si>
    <t>350403********6027</t>
  </si>
  <si>
    <t>官欣玥</t>
  </si>
  <si>
    <t>350403********7025</t>
  </si>
  <si>
    <t>官欣怡</t>
  </si>
  <si>
    <t>350403********7029</t>
  </si>
  <si>
    <t>孙雄彪</t>
  </si>
  <si>
    <t>350403********3019</t>
  </si>
  <si>
    <t>杨美峰</t>
  </si>
  <si>
    <t>350427********0047</t>
  </si>
  <si>
    <t>孙玉琳</t>
  </si>
  <si>
    <t>350403********3022</t>
  </si>
  <si>
    <t>孙加若</t>
  </si>
  <si>
    <t>350403********3012</t>
  </si>
  <si>
    <t>林美清</t>
  </si>
  <si>
    <t>350402********2024</t>
  </si>
  <si>
    <t>王恩英</t>
  </si>
  <si>
    <t>350403********4026</t>
  </si>
  <si>
    <t>张旭明</t>
  </si>
  <si>
    <t>350402********4016</t>
  </si>
  <si>
    <t>张玉婷</t>
  </si>
  <si>
    <t>350402********4043</t>
  </si>
  <si>
    <t>申亚娟</t>
  </si>
  <si>
    <t>350402********2020</t>
  </si>
  <si>
    <t>王乌妹</t>
  </si>
  <si>
    <t>350583********0721</t>
  </si>
  <si>
    <t>吴国伟</t>
  </si>
  <si>
    <t>350402********5010</t>
  </si>
  <si>
    <t>吴邦</t>
  </si>
  <si>
    <t>350402********4013</t>
  </si>
  <si>
    <t>罗群招</t>
  </si>
  <si>
    <t>350424********0021</t>
  </si>
  <si>
    <t>赵红英</t>
  </si>
  <si>
    <t>612501********096X</t>
  </si>
  <si>
    <t>2022年中等偏下收入家庭</t>
  </si>
  <si>
    <t>孙建萍</t>
  </si>
  <si>
    <t>350403********0039</t>
  </si>
  <si>
    <t>陆志宸</t>
  </si>
  <si>
    <t>350402********0019</t>
  </si>
  <si>
    <t>廖东霞</t>
  </si>
  <si>
    <t>350424********0028</t>
  </si>
  <si>
    <t>邓年年</t>
  </si>
  <si>
    <t>350402********0030</t>
  </si>
  <si>
    <t>2023年低收入家庭</t>
  </si>
  <si>
    <t>李金香</t>
  </si>
  <si>
    <t>350403********5046</t>
  </si>
  <si>
    <t>颜建忠</t>
  </si>
  <si>
    <t>350402********2011</t>
  </si>
  <si>
    <t>贾晶</t>
  </si>
  <si>
    <t>350402********4017</t>
  </si>
  <si>
    <t>任保花</t>
  </si>
  <si>
    <t>350403********4024</t>
  </si>
  <si>
    <t>郭振峰</t>
  </si>
  <si>
    <t>350403********1035</t>
  </si>
  <si>
    <t>黄乌类</t>
  </si>
  <si>
    <t>350402********2027</t>
  </si>
  <si>
    <t>汪俊英</t>
  </si>
  <si>
    <t>350403********1026</t>
  </si>
  <si>
    <t>曹玉珑</t>
  </si>
  <si>
    <t>350403********1021</t>
  </si>
  <si>
    <t>叶美清</t>
  </si>
  <si>
    <t>350582********0521</t>
  </si>
  <si>
    <t>刘旗伟</t>
  </si>
  <si>
    <t>350402********4010</t>
  </si>
  <si>
    <t>苏清锋</t>
  </si>
  <si>
    <t>350322********6535</t>
  </si>
  <si>
    <t>谢杜娇</t>
  </si>
  <si>
    <t>350322********6521</t>
  </si>
  <si>
    <t>高志华</t>
  </si>
  <si>
    <t>220524********0084</t>
  </si>
  <si>
    <t>方秀萍</t>
  </si>
  <si>
    <t>350403********1047</t>
  </si>
  <si>
    <t>郑燕群</t>
  </si>
  <si>
    <t>350403********2021</t>
  </si>
  <si>
    <t>邓友建</t>
  </si>
  <si>
    <t>2023年中等偏下收入家庭</t>
  </si>
  <si>
    <t>邓友清</t>
  </si>
  <si>
    <t>350403********0023</t>
  </si>
  <si>
    <t>朱秀清</t>
  </si>
  <si>
    <t>352227********1322</t>
  </si>
  <si>
    <t>2024年低收入家庭</t>
  </si>
  <si>
    <t>李苏琳</t>
  </si>
  <si>
    <t>350403********0021</t>
  </si>
  <si>
    <t>徐寿仓</t>
  </si>
  <si>
    <t>330823********3111</t>
  </si>
  <si>
    <t>徐贵芳</t>
  </si>
  <si>
    <t>孟令辉</t>
  </si>
  <si>
    <t>350403********0059</t>
  </si>
  <si>
    <t>孟宇</t>
  </si>
  <si>
    <t>350403********0025</t>
  </si>
  <si>
    <t>王春香</t>
  </si>
  <si>
    <t>362422********1124</t>
  </si>
  <si>
    <t>林元光</t>
  </si>
  <si>
    <t>350427********0038</t>
  </si>
  <si>
    <t>林呈熹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</si>
</sst>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</numFmts>
  <fonts count="23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4180;&#31532;&#19968;&#25209;&#36873;&#25151;&#20154;&#21592;&#21517;&#21333;03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30003;&#35831;&#20449;&#24687;&#34920;2025-03-2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第一批选房人员名单"/>
      <sheetName val="2021"/>
      <sheetName val="2022"/>
      <sheetName val="2023"/>
      <sheetName val="2024"/>
    </sheetNames>
    <sheetDataSet>
      <sheetData sheetId="0">
        <row r="1">
          <cell r="G1" t="str">
            <v>证件号码</v>
          </cell>
          <cell r="H1" t="str">
            <v>手机</v>
          </cell>
          <cell r="I1" t="str">
            <v>家庭
人口</v>
          </cell>
          <cell r="J1" t="str">
            <v>核定保
障人口</v>
          </cell>
          <cell r="K1" t="str">
            <v>是否低保</v>
          </cell>
          <cell r="L1" t="str">
            <v>23年家庭收入类型</v>
          </cell>
          <cell r="M1" t="str">
            <v>优先情形</v>
          </cell>
          <cell r="N1" t="str">
            <v>2024年年审结果</v>
          </cell>
          <cell r="O1" t="str">
            <v>申请年度</v>
          </cell>
          <cell r="P1" t="str">
            <v>选房次数</v>
          </cell>
          <cell r="Q1" t="str">
            <v>选房情况1</v>
          </cell>
          <cell r="R1" t="str">
            <v>选房情况2</v>
          </cell>
          <cell r="S1" t="str">
            <v>选房情况3</v>
          </cell>
          <cell r="T1" t="str">
            <v>新系统家庭人口</v>
          </cell>
        </row>
        <row r="2">
          <cell r="G2" t="str">
            <v>350523197404178918</v>
          </cell>
          <cell r="H2" t="str">
            <v>15859868964</v>
          </cell>
          <cell r="I2" t="str">
            <v>1</v>
          </cell>
          <cell r="J2" t="str">
            <v>1</v>
          </cell>
          <cell r="K2" t="str">
            <v>是</v>
          </cell>
        </row>
        <row r="2">
          <cell r="M2" t="str">
            <v>低保
残疾</v>
          </cell>
        </row>
        <row r="2">
          <cell r="O2">
            <v>2024</v>
          </cell>
          <cell r="P2">
            <v>0</v>
          </cell>
        </row>
        <row r="2">
          <cell r="T2" t="str">
            <v>1</v>
          </cell>
        </row>
        <row r="3">
          <cell r="G3" t="str">
            <v>350402198010302063</v>
          </cell>
          <cell r="H3" t="str">
            <v>15280555233</v>
          </cell>
          <cell r="I3">
            <v>3</v>
          </cell>
          <cell r="J3">
            <v>3</v>
          </cell>
          <cell r="K3" t="str">
            <v>是</v>
          </cell>
        </row>
        <row r="3">
          <cell r="M3" t="str">
            <v>低保
残疾</v>
          </cell>
        </row>
        <row r="3">
          <cell r="O3">
            <v>2024</v>
          </cell>
          <cell r="P3">
            <v>0</v>
          </cell>
        </row>
        <row r="3">
          <cell r="T3" t="str">
            <v>3</v>
          </cell>
        </row>
        <row r="4">
          <cell r="G4" t="str">
            <v>350421196207010013</v>
          </cell>
          <cell r="H4" t="str">
            <v>13850819891</v>
          </cell>
          <cell r="I4" t="str">
            <v>1</v>
          </cell>
          <cell r="J4" t="str">
            <v>1</v>
          </cell>
          <cell r="K4" t="str">
            <v>是</v>
          </cell>
        </row>
        <row r="4">
          <cell r="M4" t="str">
            <v>低保</v>
          </cell>
        </row>
        <row r="4">
          <cell r="O4">
            <v>2024</v>
          </cell>
          <cell r="P4">
            <v>0</v>
          </cell>
        </row>
        <row r="4">
          <cell r="T4" t="str">
            <v>1</v>
          </cell>
        </row>
        <row r="5">
          <cell r="G5" t="str">
            <v>350402195509134018</v>
          </cell>
          <cell r="H5">
            <v>19559807201</v>
          </cell>
          <cell r="I5">
            <v>1</v>
          </cell>
          <cell r="J5">
            <v>1</v>
          </cell>
          <cell r="K5" t="str">
            <v>是</v>
          </cell>
        </row>
        <row r="5">
          <cell r="M5" t="str">
            <v>低保</v>
          </cell>
        </row>
        <row r="5">
          <cell r="O5">
            <v>2025</v>
          </cell>
          <cell r="P5">
            <v>0</v>
          </cell>
        </row>
        <row r="5">
          <cell r="T5">
            <v>1</v>
          </cell>
        </row>
        <row r="6">
          <cell r="G6" t="str">
            <v>350403197211205026</v>
          </cell>
          <cell r="H6" t="str">
            <v>13515985499</v>
          </cell>
          <cell r="I6">
            <v>1</v>
          </cell>
          <cell r="J6">
            <v>1</v>
          </cell>
          <cell r="K6" t="str">
            <v>否</v>
          </cell>
          <cell r="L6" t="str">
            <v>低收入</v>
          </cell>
        </row>
        <row r="6">
          <cell r="N6" t="str">
            <v>本市城镇户籍低收入住房困难家庭</v>
          </cell>
          <cell r="O6">
            <v>2021</v>
          </cell>
          <cell r="P6">
            <v>2</v>
          </cell>
          <cell r="Q6" t="str">
            <v>放弃选房
20240420</v>
          </cell>
          <cell r="R6" t="str">
            <v>放弃选房
20241221</v>
          </cell>
        </row>
        <row r="6">
          <cell r="T6" t="str">
            <v>1</v>
          </cell>
        </row>
        <row r="7">
          <cell r="G7" t="str">
            <v>350402196507192016</v>
          </cell>
          <cell r="H7" t="str">
            <v>13662255078</v>
          </cell>
          <cell r="I7">
            <v>2</v>
          </cell>
          <cell r="J7">
            <v>2</v>
          </cell>
          <cell r="K7" t="str">
            <v>否</v>
          </cell>
          <cell r="L7" t="str">
            <v>低收入</v>
          </cell>
        </row>
        <row r="7">
          <cell r="N7" t="str">
            <v>本市城镇户籍低收入住房困难家庭</v>
          </cell>
          <cell r="O7">
            <v>2021</v>
          </cell>
          <cell r="P7">
            <v>2</v>
          </cell>
          <cell r="Q7" t="str">
            <v>放弃选房
20240420</v>
          </cell>
          <cell r="R7" t="str">
            <v>放弃选房
20241221</v>
          </cell>
        </row>
        <row r="7">
          <cell r="T7" t="str">
            <v>2</v>
          </cell>
        </row>
        <row r="8">
          <cell r="G8" t="str">
            <v>350425196203270745</v>
          </cell>
          <cell r="H8" t="str">
            <v>18605989929</v>
          </cell>
          <cell r="I8">
            <v>1</v>
          </cell>
          <cell r="J8" t="str">
            <v>1</v>
          </cell>
          <cell r="K8" t="str">
            <v>否</v>
          </cell>
          <cell r="L8" t="str">
            <v>低收入</v>
          </cell>
        </row>
        <row r="8">
          <cell r="N8" t="str">
            <v>本市城镇户籍低收入住房困难家庭</v>
          </cell>
          <cell r="O8">
            <v>2021</v>
          </cell>
          <cell r="P8">
            <v>1</v>
          </cell>
        </row>
        <row r="8">
          <cell r="R8" t="str">
            <v>放弃选房
20241221</v>
          </cell>
        </row>
        <row r="8">
          <cell r="T8" t="str">
            <v>1</v>
          </cell>
        </row>
        <row r="9">
          <cell r="G9" t="str">
            <v>350402195811180015</v>
          </cell>
          <cell r="H9" t="str">
            <v>13605981897</v>
          </cell>
          <cell r="I9">
            <v>1</v>
          </cell>
          <cell r="J9" t="str">
            <v>1</v>
          </cell>
          <cell r="K9" t="str">
            <v>否</v>
          </cell>
          <cell r="L9" t="str">
            <v>低收入</v>
          </cell>
        </row>
        <row r="9">
          <cell r="N9" t="str">
            <v>本市城镇户籍低收入住房困难家庭</v>
          </cell>
          <cell r="O9">
            <v>2021</v>
          </cell>
          <cell r="P9">
            <v>1</v>
          </cell>
        </row>
        <row r="9">
          <cell r="R9" t="str">
            <v>放弃选房
20241221</v>
          </cell>
        </row>
        <row r="9">
          <cell r="T9" t="str">
            <v>1</v>
          </cell>
        </row>
        <row r="10">
          <cell r="G10" t="str">
            <v>350403196410291022</v>
          </cell>
          <cell r="H10" t="str">
            <v>13950124874</v>
          </cell>
          <cell r="I10">
            <v>1</v>
          </cell>
          <cell r="J10" t="str">
            <v>1</v>
          </cell>
          <cell r="K10" t="str">
            <v>否</v>
          </cell>
          <cell r="L10" t="str">
            <v>低收入</v>
          </cell>
        </row>
        <row r="10">
          <cell r="N10" t="str">
            <v>本市城镇户籍低收入住房困难家庭</v>
          </cell>
          <cell r="O10">
            <v>2021</v>
          </cell>
          <cell r="P10">
            <v>1</v>
          </cell>
        </row>
        <row r="10">
          <cell r="R10" t="str">
            <v>放弃选房
20241221</v>
          </cell>
        </row>
        <row r="10">
          <cell r="T10" t="str">
            <v>1</v>
          </cell>
        </row>
        <row r="11">
          <cell r="G11" t="str">
            <v>350402194802014029</v>
          </cell>
          <cell r="H11" t="str">
            <v>13123050671</v>
          </cell>
          <cell r="I11">
            <v>1</v>
          </cell>
          <cell r="J11" t="str">
            <v>1</v>
          </cell>
          <cell r="K11" t="str">
            <v>否</v>
          </cell>
          <cell r="L11" t="str">
            <v>低收入</v>
          </cell>
        </row>
        <row r="11">
          <cell r="N11" t="str">
            <v>本市城镇户籍低收入住房困难家庭</v>
          </cell>
          <cell r="O11">
            <v>2021</v>
          </cell>
          <cell r="P11">
            <v>1</v>
          </cell>
        </row>
        <row r="11">
          <cell r="R11" t="str">
            <v>放弃选房
20241221</v>
          </cell>
        </row>
        <row r="11">
          <cell r="T11" t="str">
            <v>1</v>
          </cell>
        </row>
        <row r="12">
          <cell r="G12" t="str">
            <v>350403197001180019</v>
          </cell>
          <cell r="H12" t="str">
            <v>13950911627</v>
          </cell>
          <cell r="I12">
            <v>3</v>
          </cell>
          <cell r="J12" t="str">
            <v>3</v>
          </cell>
          <cell r="K12" t="str">
            <v>否</v>
          </cell>
          <cell r="L12" t="str">
            <v>低收入</v>
          </cell>
        </row>
        <row r="12">
          <cell r="N12" t="str">
            <v>本市城镇户籍低收入住房困难家庭</v>
          </cell>
          <cell r="O12">
            <v>2021</v>
          </cell>
          <cell r="P12">
            <v>1</v>
          </cell>
        </row>
        <row r="12">
          <cell r="R12" t="str">
            <v>放弃选房
20241221</v>
          </cell>
        </row>
        <row r="12">
          <cell r="T12" t="str">
            <v>3</v>
          </cell>
        </row>
        <row r="13">
          <cell r="G13" t="str">
            <v>350403199305067022</v>
          </cell>
          <cell r="H13" t="str">
            <v>18659433517</v>
          </cell>
          <cell r="I13">
            <v>1</v>
          </cell>
          <cell r="J13">
            <v>1</v>
          </cell>
          <cell r="K13" t="str">
            <v>否</v>
          </cell>
          <cell r="L13" t="str">
            <v>中等偏下收入</v>
          </cell>
        </row>
        <row r="13">
          <cell r="N13" t="str">
            <v>本市城镇户籍中等偏下收入住房困难家庭</v>
          </cell>
          <cell r="O13">
            <v>2021</v>
          </cell>
          <cell r="P13">
            <v>2</v>
          </cell>
          <cell r="Q13" t="str">
            <v>放弃选房
20240420</v>
          </cell>
          <cell r="R13" t="str">
            <v>放弃选房
20241221</v>
          </cell>
        </row>
        <row r="13">
          <cell r="T13" t="str">
            <v>1</v>
          </cell>
        </row>
        <row r="14">
          <cell r="G14" t="str">
            <v>350402197506250039</v>
          </cell>
          <cell r="H14" t="str">
            <v>15080556865</v>
          </cell>
          <cell r="I14">
            <v>4</v>
          </cell>
          <cell r="J14">
            <v>4</v>
          </cell>
          <cell r="K14" t="str">
            <v>否</v>
          </cell>
          <cell r="L14" t="str">
            <v>中等偏下收入</v>
          </cell>
        </row>
        <row r="14">
          <cell r="N14" t="str">
            <v>本市城镇户籍中等偏下收入住房困难家庭</v>
          </cell>
          <cell r="O14">
            <v>2021</v>
          </cell>
          <cell r="P14">
            <v>2</v>
          </cell>
          <cell r="Q14" t="str">
            <v>放弃选房
20240420</v>
          </cell>
          <cell r="R14" t="str">
            <v>放弃选房
20241221</v>
          </cell>
        </row>
        <row r="14">
          <cell r="T14" t="str">
            <v>4</v>
          </cell>
        </row>
        <row r="15">
          <cell r="G15" t="str">
            <v>350403196108120011</v>
          </cell>
          <cell r="H15" t="str">
            <v>15345052723</v>
          </cell>
          <cell r="I15">
            <v>1</v>
          </cell>
          <cell r="J15" t="str">
            <v>1</v>
          </cell>
          <cell r="K15" t="str">
            <v>否</v>
          </cell>
          <cell r="L15" t="str">
            <v>中等偏下收入</v>
          </cell>
        </row>
        <row r="15">
          <cell r="N15" t="str">
            <v>本市城镇户籍中等偏下收入住房困难家庭</v>
          </cell>
          <cell r="O15">
            <v>2021</v>
          </cell>
          <cell r="P15">
            <v>1</v>
          </cell>
        </row>
        <row r="15">
          <cell r="R15" t="str">
            <v>放弃选房
20241221</v>
          </cell>
        </row>
        <row r="15">
          <cell r="T15" t="str">
            <v>1</v>
          </cell>
        </row>
        <row r="16">
          <cell r="G16" t="str">
            <v>350403197809012018</v>
          </cell>
          <cell r="H16" t="str">
            <v>13860522530</v>
          </cell>
          <cell r="I16">
            <v>1</v>
          </cell>
          <cell r="J16" t="str">
            <v>1</v>
          </cell>
          <cell r="K16" t="str">
            <v>否</v>
          </cell>
          <cell r="L16" t="str">
            <v>中等偏下收入</v>
          </cell>
        </row>
        <row r="16">
          <cell r="N16" t="str">
            <v>本市城镇户籍中等偏下收入住房困难家庭</v>
          </cell>
          <cell r="O16">
            <v>2021</v>
          </cell>
          <cell r="P16">
            <v>1</v>
          </cell>
        </row>
        <row r="16">
          <cell r="R16" t="str">
            <v>放弃选房
20241221</v>
          </cell>
        </row>
        <row r="16">
          <cell r="T16" t="str">
            <v>1</v>
          </cell>
        </row>
        <row r="17">
          <cell r="G17" t="str">
            <v>350402196212154039</v>
          </cell>
          <cell r="H17" t="str">
            <v>13977951197</v>
          </cell>
          <cell r="I17">
            <v>1</v>
          </cell>
          <cell r="J17">
            <v>1</v>
          </cell>
          <cell r="K17" t="str">
            <v>否</v>
          </cell>
          <cell r="L17" t="str">
            <v>低收入</v>
          </cell>
          <cell r="M17" t="str">
            <v>残疾</v>
          </cell>
          <cell r="N17" t="str">
            <v>本市城镇户籍低收入住房困难家庭</v>
          </cell>
          <cell r="O17">
            <v>2022</v>
          </cell>
          <cell r="P17">
            <v>1</v>
          </cell>
        </row>
        <row r="17">
          <cell r="R17" t="str">
            <v>放弃选房
20241221</v>
          </cell>
        </row>
        <row r="17">
          <cell r="T17" t="str">
            <v>1</v>
          </cell>
        </row>
        <row r="18">
          <cell r="G18" t="str">
            <v>350403196503100053</v>
          </cell>
          <cell r="H18" t="str">
            <v>13605996307</v>
          </cell>
          <cell r="I18">
            <v>1</v>
          </cell>
          <cell r="J18" t="str">
            <v>1</v>
          </cell>
          <cell r="K18" t="str">
            <v>否</v>
          </cell>
          <cell r="L18" t="str">
            <v>低收入</v>
          </cell>
        </row>
        <row r="18">
          <cell r="N18" t="str">
            <v>本市城镇户籍低收入住房困难家庭</v>
          </cell>
          <cell r="O18">
            <v>2022</v>
          </cell>
          <cell r="P18">
            <v>1</v>
          </cell>
        </row>
        <row r="18">
          <cell r="R18" t="str">
            <v>放弃选房
20241221</v>
          </cell>
        </row>
        <row r="18">
          <cell r="T18" t="str">
            <v>1</v>
          </cell>
        </row>
        <row r="19">
          <cell r="G19" t="str">
            <v>350521196611105087</v>
          </cell>
          <cell r="H19" t="str">
            <v>13385091023</v>
          </cell>
          <cell r="I19">
            <v>1</v>
          </cell>
          <cell r="J19" t="str">
            <v>1</v>
          </cell>
          <cell r="K19" t="str">
            <v>否</v>
          </cell>
          <cell r="L19" t="str">
            <v>低收入</v>
          </cell>
        </row>
        <row r="19">
          <cell r="N19" t="str">
            <v>本市城镇户籍低收入住房困难家庭</v>
          </cell>
          <cell r="O19">
            <v>2022</v>
          </cell>
          <cell r="P19">
            <v>1</v>
          </cell>
        </row>
        <row r="19">
          <cell r="R19" t="str">
            <v>放弃选房
20241221</v>
          </cell>
        </row>
        <row r="19">
          <cell r="T19" t="str">
            <v>1</v>
          </cell>
        </row>
        <row r="20">
          <cell r="G20" t="str">
            <v>350403197104050014</v>
          </cell>
          <cell r="H20" t="str">
            <v>13806035913</v>
          </cell>
          <cell r="I20">
            <v>2</v>
          </cell>
          <cell r="J20" t="str">
            <v>2</v>
          </cell>
          <cell r="K20" t="str">
            <v>否</v>
          </cell>
          <cell r="L20" t="str">
            <v>低收入</v>
          </cell>
        </row>
        <row r="20">
          <cell r="N20" t="str">
            <v>本市城镇户籍低收入住房困难家庭</v>
          </cell>
          <cell r="O20">
            <v>2022</v>
          </cell>
          <cell r="P20">
            <v>1</v>
          </cell>
        </row>
        <row r="20">
          <cell r="R20" t="str">
            <v>放弃选房
20241221</v>
          </cell>
        </row>
        <row r="20">
          <cell r="T20" t="str">
            <v>2</v>
          </cell>
        </row>
        <row r="21">
          <cell r="G21" t="str">
            <v>350402198012030049</v>
          </cell>
          <cell r="H21" t="str">
            <v>13559891906</v>
          </cell>
          <cell r="I21">
            <v>2</v>
          </cell>
          <cell r="J21" t="str">
            <v>2</v>
          </cell>
          <cell r="K21" t="str">
            <v>否</v>
          </cell>
          <cell r="L21" t="str">
            <v>低收入</v>
          </cell>
        </row>
        <row r="21">
          <cell r="N21" t="str">
            <v>本市城镇户籍低收入住房困难家庭</v>
          </cell>
          <cell r="O21">
            <v>2022</v>
          </cell>
          <cell r="P21">
            <v>1</v>
          </cell>
        </row>
        <row r="21">
          <cell r="R21" t="str">
            <v>放弃选房
20241221</v>
          </cell>
        </row>
        <row r="21">
          <cell r="T21" t="str">
            <v>2</v>
          </cell>
        </row>
        <row r="22">
          <cell r="G22" t="str">
            <v>35040319860311702X</v>
          </cell>
          <cell r="H22" t="str">
            <v>13507589622</v>
          </cell>
          <cell r="I22">
            <v>1</v>
          </cell>
          <cell r="J22" t="str">
            <v>1</v>
          </cell>
          <cell r="K22" t="str">
            <v>否</v>
          </cell>
          <cell r="L22" t="str">
            <v>低收入</v>
          </cell>
        </row>
        <row r="22">
          <cell r="N22" t="str">
            <v>本市城镇户籍低收入住房困难家庭</v>
          </cell>
          <cell r="O22">
            <v>2022</v>
          </cell>
          <cell r="P22">
            <v>1</v>
          </cell>
        </row>
        <row r="22">
          <cell r="R22" t="str">
            <v>放弃选房
20241221</v>
          </cell>
        </row>
        <row r="22">
          <cell r="T22" t="str">
            <v>1</v>
          </cell>
        </row>
        <row r="23">
          <cell r="G23" t="str">
            <v>350402198811270049</v>
          </cell>
          <cell r="H23" t="str">
            <v>13507561166</v>
          </cell>
          <cell r="I23">
            <v>2</v>
          </cell>
          <cell r="J23" t="str">
            <v>2</v>
          </cell>
          <cell r="K23" t="str">
            <v>否</v>
          </cell>
          <cell r="L23" t="str">
            <v>低收入</v>
          </cell>
        </row>
        <row r="23">
          <cell r="N23" t="str">
            <v>本市城镇户籍低收入住房困难家庭</v>
          </cell>
          <cell r="O23">
            <v>2022</v>
          </cell>
          <cell r="P23">
            <v>1</v>
          </cell>
        </row>
        <row r="23">
          <cell r="R23" t="str">
            <v>放弃选房
20241221</v>
          </cell>
        </row>
        <row r="23">
          <cell r="T23" t="str">
            <v>2</v>
          </cell>
        </row>
        <row r="24">
          <cell r="G24" t="str">
            <v>350403197806247014</v>
          </cell>
          <cell r="H24" t="str">
            <v>18259829871</v>
          </cell>
          <cell r="I24">
            <v>4</v>
          </cell>
          <cell r="J24" t="str">
            <v>4</v>
          </cell>
          <cell r="K24" t="str">
            <v>否</v>
          </cell>
          <cell r="L24" t="str">
            <v>低收入</v>
          </cell>
        </row>
        <row r="24">
          <cell r="N24" t="str">
            <v>本市城镇户籍低收入住房困难家庭</v>
          </cell>
          <cell r="O24">
            <v>2022</v>
          </cell>
          <cell r="P24">
            <v>2</v>
          </cell>
          <cell r="Q24" t="str">
            <v>放弃选房
20240420</v>
          </cell>
          <cell r="R24" t="str">
            <v>放弃选房
20241221</v>
          </cell>
        </row>
        <row r="24">
          <cell r="T24" t="str">
            <v>4</v>
          </cell>
        </row>
        <row r="25">
          <cell r="G25" t="str">
            <v>350403196409213019</v>
          </cell>
          <cell r="H25" t="str">
            <v>13950921852</v>
          </cell>
          <cell r="I25">
            <v>4</v>
          </cell>
          <cell r="J25" t="str">
            <v>4</v>
          </cell>
          <cell r="K25" t="str">
            <v>否</v>
          </cell>
          <cell r="L25" t="str">
            <v>低收入</v>
          </cell>
        </row>
        <row r="25">
          <cell r="N25" t="str">
            <v>本市城镇户籍低收入住房困难家庭</v>
          </cell>
          <cell r="O25">
            <v>2022</v>
          </cell>
          <cell r="P25">
            <v>2</v>
          </cell>
          <cell r="Q25" t="str">
            <v>放弃选房
20240420</v>
          </cell>
          <cell r="R25" t="str">
            <v>放弃选房
20241221</v>
          </cell>
        </row>
        <row r="25">
          <cell r="T25" t="str">
            <v>4</v>
          </cell>
        </row>
        <row r="26">
          <cell r="G26" t="str">
            <v>350402196801252024</v>
          </cell>
          <cell r="H26" t="str">
            <v>15359934669</v>
          </cell>
          <cell r="I26">
            <v>1</v>
          </cell>
          <cell r="J26" t="str">
            <v>1</v>
          </cell>
          <cell r="K26" t="str">
            <v>否</v>
          </cell>
          <cell r="L26" t="str">
            <v>低收入</v>
          </cell>
        </row>
        <row r="26">
          <cell r="N26" t="str">
            <v>本市城镇户籍低收入住房困难家庭</v>
          </cell>
          <cell r="O26">
            <v>2022</v>
          </cell>
          <cell r="P26">
            <v>1</v>
          </cell>
        </row>
        <row r="26">
          <cell r="R26" t="str">
            <v>放弃选房
20241221</v>
          </cell>
        </row>
        <row r="26">
          <cell r="T26" t="str">
            <v>1</v>
          </cell>
        </row>
        <row r="27">
          <cell r="G27" t="str">
            <v>350403193601054026</v>
          </cell>
          <cell r="H27" t="str">
            <v>13906981516</v>
          </cell>
          <cell r="I27">
            <v>1</v>
          </cell>
          <cell r="J27" t="str">
            <v>1</v>
          </cell>
          <cell r="K27" t="str">
            <v>否</v>
          </cell>
          <cell r="L27" t="str">
            <v>低收入</v>
          </cell>
        </row>
        <row r="27">
          <cell r="N27" t="str">
            <v>本市城镇户籍低收入住房困难家庭</v>
          </cell>
          <cell r="O27">
            <v>2022</v>
          </cell>
          <cell r="P27">
            <v>1</v>
          </cell>
        </row>
        <row r="27">
          <cell r="R27" t="str">
            <v>放弃选房
20241221</v>
          </cell>
        </row>
        <row r="27">
          <cell r="T27" t="str">
            <v>1</v>
          </cell>
        </row>
        <row r="28">
          <cell r="G28" t="str">
            <v>350402197012124016</v>
          </cell>
          <cell r="H28" t="str">
            <v>13626016116</v>
          </cell>
          <cell r="I28">
            <v>2</v>
          </cell>
          <cell r="J28" t="str">
            <v>2</v>
          </cell>
          <cell r="K28" t="str">
            <v>否</v>
          </cell>
          <cell r="L28" t="str">
            <v>低收入</v>
          </cell>
        </row>
        <row r="28">
          <cell r="N28" t="str">
            <v>本市城镇户籍低收入住房困难家庭</v>
          </cell>
          <cell r="O28">
            <v>2022</v>
          </cell>
          <cell r="P28">
            <v>1</v>
          </cell>
        </row>
        <row r="28">
          <cell r="R28" t="str">
            <v>放弃选房
20241221</v>
          </cell>
        </row>
        <row r="28">
          <cell r="T28" t="str">
            <v>2</v>
          </cell>
        </row>
        <row r="29">
          <cell r="G29" t="str">
            <v>350402196207072020</v>
          </cell>
          <cell r="H29" t="str">
            <v>15080580558</v>
          </cell>
          <cell r="I29">
            <v>1</v>
          </cell>
          <cell r="J29" t="str">
            <v>1</v>
          </cell>
          <cell r="K29" t="str">
            <v>否</v>
          </cell>
          <cell r="L29" t="str">
            <v>低收入</v>
          </cell>
        </row>
        <row r="29">
          <cell r="N29" t="str">
            <v>本市城镇户籍低收入住房困难家庭</v>
          </cell>
          <cell r="O29">
            <v>2022</v>
          </cell>
          <cell r="P29">
            <v>1</v>
          </cell>
        </row>
        <row r="29">
          <cell r="R29" t="str">
            <v>放弃选房
20241221</v>
          </cell>
        </row>
        <row r="29">
          <cell r="T29" t="str">
            <v>1</v>
          </cell>
        </row>
        <row r="30">
          <cell r="G30" t="str">
            <v>350583196604140721</v>
          </cell>
          <cell r="H30" t="str">
            <v>15080588056</v>
          </cell>
          <cell r="I30">
            <v>1</v>
          </cell>
          <cell r="J30" t="str">
            <v>1</v>
          </cell>
          <cell r="K30" t="str">
            <v>否</v>
          </cell>
          <cell r="L30" t="str">
            <v>低收入</v>
          </cell>
        </row>
        <row r="30">
          <cell r="N30" t="str">
            <v>本市城镇户籍低收入住房困难家庭</v>
          </cell>
          <cell r="O30">
            <v>2022</v>
          </cell>
          <cell r="P30">
            <v>1</v>
          </cell>
        </row>
        <row r="30">
          <cell r="R30" t="str">
            <v>放弃选房
20241221</v>
          </cell>
        </row>
        <row r="30">
          <cell r="T30" t="str">
            <v>1</v>
          </cell>
        </row>
        <row r="31">
          <cell r="G31" t="str">
            <v>350402196607255010</v>
          </cell>
          <cell r="H31" t="str">
            <v>13400681298</v>
          </cell>
          <cell r="I31">
            <v>2</v>
          </cell>
          <cell r="J31" t="str">
            <v>2</v>
          </cell>
          <cell r="K31" t="str">
            <v>否</v>
          </cell>
          <cell r="L31" t="str">
            <v>低收入</v>
          </cell>
        </row>
        <row r="31">
          <cell r="N31" t="str">
            <v>本市城镇户籍低收入住房困难家庭</v>
          </cell>
          <cell r="O31">
            <v>2022</v>
          </cell>
          <cell r="P31">
            <v>1</v>
          </cell>
        </row>
        <row r="31">
          <cell r="R31" t="str">
            <v>放弃选房
20241221</v>
          </cell>
        </row>
        <row r="31">
          <cell r="T31" t="str">
            <v>2</v>
          </cell>
        </row>
        <row r="32">
          <cell r="G32" t="str">
            <v>350424194507080021</v>
          </cell>
          <cell r="H32" t="str">
            <v>13950911391</v>
          </cell>
          <cell r="I32">
            <v>2</v>
          </cell>
          <cell r="J32" t="str">
            <v>2</v>
          </cell>
          <cell r="K32" t="str">
            <v>否</v>
          </cell>
          <cell r="L32" t="str">
            <v>低收入</v>
          </cell>
        </row>
        <row r="32">
          <cell r="N32" t="str">
            <v>本市城镇户籍低收入住房困难家庭</v>
          </cell>
          <cell r="O32">
            <v>2022</v>
          </cell>
          <cell r="P32">
            <v>1</v>
          </cell>
        </row>
        <row r="32">
          <cell r="R32" t="str">
            <v>放弃选房
20241221</v>
          </cell>
        </row>
        <row r="32">
          <cell r="T32" t="str">
            <v>1</v>
          </cell>
        </row>
        <row r="33">
          <cell r="G33" t="str">
            <v>61250119770908096X</v>
          </cell>
          <cell r="H33" t="str">
            <v>15959787313</v>
          </cell>
          <cell r="I33">
            <v>1</v>
          </cell>
          <cell r="J33" t="str">
            <v>1</v>
          </cell>
          <cell r="K33" t="str">
            <v>否</v>
          </cell>
          <cell r="L33" t="str">
            <v>中等偏下收入</v>
          </cell>
        </row>
        <row r="33">
          <cell r="N33" t="str">
            <v>本市城镇户籍中等偏下收入住房困难家庭</v>
          </cell>
          <cell r="O33">
            <v>2022</v>
          </cell>
          <cell r="P33">
            <v>1</v>
          </cell>
        </row>
        <row r="33">
          <cell r="R33" t="str">
            <v>放弃选房
20241221</v>
          </cell>
        </row>
        <row r="33">
          <cell r="T33" t="str">
            <v>1</v>
          </cell>
        </row>
        <row r="34">
          <cell r="G34" t="str">
            <v>350403196101010039</v>
          </cell>
          <cell r="H34" t="str">
            <v>18020825728</v>
          </cell>
          <cell r="I34">
            <v>1</v>
          </cell>
          <cell r="J34" t="str">
            <v>1</v>
          </cell>
          <cell r="K34" t="str">
            <v>否</v>
          </cell>
          <cell r="L34" t="str">
            <v>中等偏下收入</v>
          </cell>
        </row>
        <row r="34">
          <cell r="N34" t="str">
            <v>本市城镇户籍中等偏下收入住房困难家庭</v>
          </cell>
          <cell r="O34">
            <v>2022</v>
          </cell>
          <cell r="P34">
            <v>1</v>
          </cell>
        </row>
        <row r="34">
          <cell r="R34" t="str">
            <v>放弃选房
20241221</v>
          </cell>
        </row>
        <row r="34">
          <cell r="T34" t="str">
            <v>1</v>
          </cell>
        </row>
        <row r="35">
          <cell r="G35" t="str">
            <v>350402199209300019</v>
          </cell>
          <cell r="H35" t="str">
            <v>18558929156</v>
          </cell>
          <cell r="I35">
            <v>1</v>
          </cell>
          <cell r="J35" t="str">
            <v>1</v>
          </cell>
          <cell r="K35" t="str">
            <v>否</v>
          </cell>
          <cell r="L35" t="str">
            <v>中等偏下收入</v>
          </cell>
        </row>
        <row r="35">
          <cell r="N35" t="str">
            <v>本市城镇户籍中等偏下收入住房困难家庭</v>
          </cell>
          <cell r="O35">
            <v>2022</v>
          </cell>
          <cell r="P35">
            <v>1</v>
          </cell>
        </row>
        <row r="35">
          <cell r="R35" t="str">
            <v>放弃选房
20241221</v>
          </cell>
        </row>
        <row r="35">
          <cell r="T35" t="str">
            <v>1</v>
          </cell>
        </row>
        <row r="36">
          <cell r="G36" t="str">
            <v>350424197608050028</v>
          </cell>
          <cell r="H36" t="str">
            <v>13960545833</v>
          </cell>
          <cell r="I36">
            <v>1</v>
          </cell>
          <cell r="J36" t="str">
            <v>1</v>
          </cell>
          <cell r="K36" t="str">
            <v>否</v>
          </cell>
          <cell r="L36" t="str">
            <v>中等偏下收入</v>
          </cell>
        </row>
        <row r="36">
          <cell r="N36" t="str">
            <v>本市城镇户籍中等偏下收入住房困难家庭</v>
          </cell>
          <cell r="O36">
            <v>2022</v>
          </cell>
          <cell r="P36">
            <v>1</v>
          </cell>
        </row>
        <row r="36">
          <cell r="R36" t="str">
            <v>放弃选房
20241221</v>
          </cell>
        </row>
        <row r="36">
          <cell r="T36" t="str">
            <v>1</v>
          </cell>
        </row>
        <row r="37">
          <cell r="G37" t="str">
            <v>350402196507080030</v>
          </cell>
          <cell r="H37" t="str">
            <v>17705980030</v>
          </cell>
          <cell r="I37" t="str">
            <v>1</v>
          </cell>
          <cell r="J37" t="str">
            <v>1</v>
          </cell>
          <cell r="K37" t="str">
            <v>否</v>
          </cell>
          <cell r="L37" t="str">
            <v>低收入</v>
          </cell>
        </row>
        <row r="37">
          <cell r="N37" t="str">
            <v>本市城镇户籍低收入住房困难家庭</v>
          </cell>
          <cell r="O37">
            <v>2023</v>
          </cell>
          <cell r="P37">
            <v>1</v>
          </cell>
        </row>
        <row r="37">
          <cell r="R37" t="str">
            <v>放弃选房
20241221</v>
          </cell>
        </row>
        <row r="37">
          <cell r="T37" t="str">
            <v>1</v>
          </cell>
        </row>
        <row r="38">
          <cell r="G38" t="str">
            <v>350403194404145046</v>
          </cell>
          <cell r="H38" t="str">
            <v>13950965286</v>
          </cell>
          <cell r="I38" t="str">
            <v>1</v>
          </cell>
          <cell r="J38" t="str">
            <v>1</v>
          </cell>
          <cell r="K38" t="str">
            <v>否</v>
          </cell>
          <cell r="L38" t="str">
            <v>低收入</v>
          </cell>
        </row>
        <row r="38">
          <cell r="N38" t="str">
            <v>本市城镇户籍低收入住房困难家庭</v>
          </cell>
          <cell r="O38">
            <v>2023</v>
          </cell>
          <cell r="P38">
            <v>1</v>
          </cell>
        </row>
        <row r="38">
          <cell r="R38" t="str">
            <v>放弃选房
20241221</v>
          </cell>
        </row>
        <row r="38">
          <cell r="T38" t="str">
            <v>1</v>
          </cell>
        </row>
        <row r="39">
          <cell r="G39" t="str">
            <v>350402198206192011</v>
          </cell>
          <cell r="H39" t="str">
            <v>15505980811</v>
          </cell>
          <cell r="I39" t="str">
            <v>1</v>
          </cell>
          <cell r="J39" t="str">
            <v>1</v>
          </cell>
          <cell r="K39" t="str">
            <v>否</v>
          </cell>
          <cell r="L39" t="str">
            <v>低收入</v>
          </cell>
        </row>
        <row r="39">
          <cell r="N39" t="str">
            <v>本市城镇户籍低收入住房困难家庭</v>
          </cell>
          <cell r="O39">
            <v>2023</v>
          </cell>
          <cell r="P39">
            <v>1</v>
          </cell>
        </row>
        <row r="39">
          <cell r="R39" t="str">
            <v>放弃选房
20241221</v>
          </cell>
        </row>
        <row r="39">
          <cell r="T39" t="str">
            <v>1</v>
          </cell>
        </row>
        <row r="40">
          <cell r="G40" t="str">
            <v>350402199004244017</v>
          </cell>
          <cell r="H40" t="str">
            <v>15059018950</v>
          </cell>
          <cell r="I40" t="str">
            <v>1</v>
          </cell>
          <cell r="J40" t="str">
            <v>1</v>
          </cell>
          <cell r="K40" t="str">
            <v>否</v>
          </cell>
          <cell r="L40" t="str">
            <v>低收入</v>
          </cell>
        </row>
        <row r="40">
          <cell r="N40" t="str">
            <v>本市城镇户籍低收入住房困难家庭</v>
          </cell>
          <cell r="O40">
            <v>2023</v>
          </cell>
          <cell r="P40">
            <v>1</v>
          </cell>
        </row>
        <row r="40">
          <cell r="R40" t="str">
            <v>放弃选房
20241221</v>
          </cell>
        </row>
        <row r="40">
          <cell r="T40" t="str">
            <v>1</v>
          </cell>
        </row>
        <row r="41">
          <cell r="G41" t="str">
            <v>350403197301174024</v>
          </cell>
          <cell r="H41" t="str">
            <v>13515998620</v>
          </cell>
          <cell r="I41" t="str">
            <v>1</v>
          </cell>
          <cell r="J41" t="str">
            <v>1</v>
          </cell>
          <cell r="K41" t="str">
            <v>否</v>
          </cell>
          <cell r="L41" t="str">
            <v>低收入</v>
          </cell>
        </row>
        <row r="41">
          <cell r="N41" t="str">
            <v>本市城镇户籍低收入住房困难家庭</v>
          </cell>
          <cell r="O41">
            <v>2023</v>
          </cell>
          <cell r="P41">
            <v>1</v>
          </cell>
        </row>
        <row r="41">
          <cell r="R41" t="str">
            <v>放弃选房
20241221</v>
          </cell>
        </row>
        <row r="41">
          <cell r="T41" t="str">
            <v>1</v>
          </cell>
        </row>
        <row r="42">
          <cell r="G42" t="str">
            <v>350403196712191035</v>
          </cell>
          <cell r="H42" t="str">
            <v>18750818732</v>
          </cell>
          <cell r="I42" t="str">
            <v>1</v>
          </cell>
          <cell r="J42" t="str">
            <v>1</v>
          </cell>
          <cell r="K42" t="str">
            <v>否</v>
          </cell>
          <cell r="L42" t="str">
            <v>低收入</v>
          </cell>
        </row>
        <row r="42">
          <cell r="N42" t="str">
            <v>本市城镇户籍低收入住房困难家庭</v>
          </cell>
          <cell r="O42">
            <v>2023</v>
          </cell>
          <cell r="P42">
            <v>1</v>
          </cell>
        </row>
        <row r="42">
          <cell r="R42" t="str">
            <v>放弃选房
20241221</v>
          </cell>
        </row>
        <row r="42">
          <cell r="T42" t="str">
            <v>1</v>
          </cell>
        </row>
        <row r="43">
          <cell r="G43" t="str">
            <v>350402194009182027</v>
          </cell>
          <cell r="H43" t="str">
            <v>15960953215</v>
          </cell>
          <cell r="I43" t="str">
            <v>1</v>
          </cell>
          <cell r="J43" t="str">
            <v>1</v>
          </cell>
          <cell r="K43" t="str">
            <v>否</v>
          </cell>
          <cell r="L43" t="str">
            <v>低收入</v>
          </cell>
        </row>
        <row r="43">
          <cell r="N43" t="str">
            <v>本市城镇户籍低收入住房困难家庭</v>
          </cell>
          <cell r="O43">
            <v>2023</v>
          </cell>
          <cell r="P43">
            <v>1</v>
          </cell>
        </row>
        <row r="43">
          <cell r="R43" t="str">
            <v>放弃选房
20241221</v>
          </cell>
        </row>
        <row r="43">
          <cell r="T43" t="str">
            <v>1</v>
          </cell>
        </row>
        <row r="44">
          <cell r="G44" t="str">
            <v>350403197307071026</v>
          </cell>
          <cell r="H44" t="str">
            <v>13806975342</v>
          </cell>
          <cell r="I44" t="str">
            <v>2</v>
          </cell>
          <cell r="J44" t="str">
            <v>2</v>
          </cell>
          <cell r="K44" t="str">
            <v>否</v>
          </cell>
          <cell r="L44" t="str">
            <v>低收入</v>
          </cell>
        </row>
        <row r="44">
          <cell r="N44" t="str">
            <v>本市城镇户籍低收入住房困难家庭</v>
          </cell>
          <cell r="O44">
            <v>2023</v>
          </cell>
          <cell r="P44">
            <v>1</v>
          </cell>
        </row>
        <row r="44">
          <cell r="R44" t="str">
            <v>放弃选房
20241221</v>
          </cell>
        </row>
        <row r="44">
          <cell r="T44" t="str">
            <v>2</v>
          </cell>
        </row>
        <row r="45">
          <cell r="G45" t="str">
            <v>350582196709280521</v>
          </cell>
          <cell r="H45" t="str">
            <v>19890022926</v>
          </cell>
          <cell r="I45" t="str">
            <v>2</v>
          </cell>
          <cell r="J45" t="str">
            <v>2</v>
          </cell>
          <cell r="K45" t="str">
            <v>否</v>
          </cell>
          <cell r="L45" t="str">
            <v>低收入</v>
          </cell>
        </row>
        <row r="45">
          <cell r="N45" t="str">
            <v>本市城镇户籍低收入住房困难家庭</v>
          </cell>
          <cell r="O45">
            <v>2023</v>
          </cell>
          <cell r="P45">
            <v>1</v>
          </cell>
        </row>
        <row r="45">
          <cell r="R45" t="str">
            <v>放弃选房
20241221</v>
          </cell>
        </row>
        <row r="45">
          <cell r="T45" t="str">
            <v>2</v>
          </cell>
        </row>
        <row r="46">
          <cell r="G46" t="str">
            <v>350322196705256535</v>
          </cell>
          <cell r="H46" t="str">
            <v>15716000256</v>
          </cell>
          <cell r="I46" t="str">
            <v>2</v>
          </cell>
          <cell r="J46" t="str">
            <v>2</v>
          </cell>
          <cell r="K46" t="str">
            <v>否</v>
          </cell>
          <cell r="L46" t="str">
            <v>低收入</v>
          </cell>
        </row>
        <row r="46">
          <cell r="N46" t="str">
            <v>本市城镇户籍低收入住房困难家庭</v>
          </cell>
          <cell r="O46">
            <v>2023</v>
          </cell>
          <cell r="P46">
            <v>1</v>
          </cell>
        </row>
        <row r="46">
          <cell r="R46" t="str">
            <v>放弃选房
20241221</v>
          </cell>
        </row>
        <row r="46">
          <cell r="T46" t="str">
            <v>2</v>
          </cell>
        </row>
        <row r="47">
          <cell r="G47" t="str">
            <v>220524196210140084</v>
          </cell>
          <cell r="H47" t="str">
            <v>17859082607</v>
          </cell>
          <cell r="I47" t="str">
            <v>1</v>
          </cell>
          <cell r="J47" t="str">
            <v>1</v>
          </cell>
          <cell r="K47" t="str">
            <v>否</v>
          </cell>
          <cell r="L47" t="str">
            <v>低收入</v>
          </cell>
        </row>
        <row r="47">
          <cell r="N47" t="str">
            <v>本市城镇户籍低收入住房困难家庭</v>
          </cell>
          <cell r="O47">
            <v>2023</v>
          </cell>
          <cell r="P47">
            <v>1</v>
          </cell>
        </row>
        <row r="47">
          <cell r="R47" t="str">
            <v>放弃选房
20241221</v>
          </cell>
        </row>
        <row r="47">
          <cell r="T47" t="str">
            <v>1</v>
          </cell>
        </row>
        <row r="48">
          <cell r="G48" t="str">
            <v>350403196204271047</v>
          </cell>
          <cell r="H48" t="str">
            <v>13960574256</v>
          </cell>
          <cell r="I48" t="str">
            <v>1</v>
          </cell>
          <cell r="J48" t="str">
            <v>1</v>
          </cell>
          <cell r="K48" t="str">
            <v>否</v>
          </cell>
          <cell r="L48" t="str">
            <v>低收入</v>
          </cell>
        </row>
        <row r="48">
          <cell r="N48" t="str">
            <v>本市城镇户籍低收入住房困难家庭</v>
          </cell>
          <cell r="O48">
            <v>2023</v>
          </cell>
          <cell r="P48">
            <v>1</v>
          </cell>
        </row>
        <row r="48">
          <cell r="R48" t="str">
            <v>放弃选房
20241221</v>
          </cell>
        </row>
        <row r="48">
          <cell r="T48" t="str">
            <v>1</v>
          </cell>
        </row>
        <row r="49">
          <cell r="G49" t="str">
            <v>350403196712202021</v>
          </cell>
          <cell r="H49" t="str">
            <v>13362641144</v>
          </cell>
          <cell r="I49" t="str">
            <v>1</v>
          </cell>
          <cell r="J49" t="str">
            <v>1</v>
          </cell>
          <cell r="K49" t="str">
            <v>否</v>
          </cell>
          <cell r="L49" t="str">
            <v>低收入</v>
          </cell>
        </row>
        <row r="49">
          <cell r="N49" t="str">
            <v>本市城镇户籍低收入住房困难家庭</v>
          </cell>
          <cell r="O49">
            <v>2023</v>
          </cell>
          <cell r="P49">
            <v>1</v>
          </cell>
        </row>
        <row r="49">
          <cell r="R49" t="str">
            <v>放弃选房
20241221</v>
          </cell>
        </row>
        <row r="49">
          <cell r="T49" t="str">
            <v>1</v>
          </cell>
        </row>
        <row r="50">
          <cell r="G50" t="str">
            <v>350403195907130019</v>
          </cell>
          <cell r="H50" t="str">
            <v>18596819939</v>
          </cell>
          <cell r="I50" t="str">
            <v>2</v>
          </cell>
          <cell r="J50" t="str">
            <v>2</v>
          </cell>
          <cell r="K50" t="str">
            <v>否</v>
          </cell>
          <cell r="L50" t="str">
            <v>中等偏下收入</v>
          </cell>
        </row>
        <row r="50">
          <cell r="N50" t="str">
            <v>本市城镇户籍中等偏下收入住房困难家庭</v>
          </cell>
          <cell r="O50">
            <v>2023</v>
          </cell>
          <cell r="P50">
            <v>1</v>
          </cell>
        </row>
        <row r="50">
          <cell r="R50" t="str">
            <v>放弃选房
20241221</v>
          </cell>
        </row>
        <row r="50">
          <cell r="T50" t="str">
            <v>2</v>
          </cell>
        </row>
        <row r="51">
          <cell r="G51" t="str">
            <v>352227196901011322</v>
          </cell>
          <cell r="H51" t="str">
            <v>13850888710</v>
          </cell>
          <cell r="I51" t="str">
            <v>2</v>
          </cell>
          <cell r="J51" t="str">
            <v>2</v>
          </cell>
          <cell r="K51" t="str">
            <v>否</v>
          </cell>
        </row>
        <row r="51">
          <cell r="M51" t="str">
            <v>残疾</v>
          </cell>
          <cell r="N51" t="str">
            <v>本市城镇户籍低收入住房困难家庭</v>
          </cell>
          <cell r="O51">
            <v>2024</v>
          </cell>
          <cell r="P51">
            <v>0</v>
          </cell>
        </row>
        <row r="51">
          <cell r="T51" t="str">
            <v>2</v>
          </cell>
        </row>
        <row r="52">
          <cell r="G52" t="str">
            <v>330823196208033111</v>
          </cell>
          <cell r="H52" t="str">
            <v>13507585500</v>
          </cell>
          <cell r="I52" t="str">
            <v>2</v>
          </cell>
          <cell r="J52" t="str">
            <v>2</v>
          </cell>
          <cell r="K52" t="str">
            <v>否</v>
          </cell>
        </row>
        <row r="52">
          <cell r="M52" t="str">
            <v>残疾</v>
          </cell>
          <cell r="N52" t="str">
            <v>本市城镇户籍低收入住房困难家庭</v>
          </cell>
          <cell r="O52">
            <v>2024</v>
          </cell>
          <cell r="P52">
            <v>0</v>
          </cell>
        </row>
        <row r="52">
          <cell r="T52" t="str">
            <v>2</v>
          </cell>
        </row>
        <row r="53">
          <cell r="G53" t="str">
            <v>350403196609230059</v>
          </cell>
          <cell r="H53" t="str">
            <v>13960569016</v>
          </cell>
          <cell r="I53" t="str">
            <v>2</v>
          </cell>
          <cell r="J53" t="str">
            <v>2</v>
          </cell>
          <cell r="K53" t="str">
            <v>否</v>
          </cell>
        </row>
        <row r="53">
          <cell r="N53" t="str">
            <v>本市城镇户籍低收入住房困难家庭</v>
          </cell>
          <cell r="O53">
            <v>2024</v>
          </cell>
          <cell r="P53">
            <v>0</v>
          </cell>
        </row>
        <row r="53">
          <cell r="T53" t="str">
            <v>2</v>
          </cell>
        </row>
        <row r="54">
          <cell r="G54" t="str">
            <v>362422197612101124</v>
          </cell>
          <cell r="H54" t="str">
            <v>15259800955</v>
          </cell>
          <cell r="I54" t="str">
            <v>1</v>
          </cell>
          <cell r="J54" t="str">
            <v>1</v>
          </cell>
          <cell r="K54" t="str">
            <v>否</v>
          </cell>
        </row>
        <row r="54">
          <cell r="N54" t="str">
            <v>本市城镇户籍低收入住房困难家庭</v>
          </cell>
          <cell r="O54">
            <v>2024</v>
          </cell>
          <cell r="P54">
            <v>0</v>
          </cell>
        </row>
        <row r="54">
          <cell r="T54" t="str">
            <v>1</v>
          </cell>
        </row>
        <row r="55">
          <cell r="G55" t="str">
            <v>350427196507240038</v>
          </cell>
          <cell r="H55" t="str">
            <v>13559873216</v>
          </cell>
          <cell r="I55" t="str">
            <v>2</v>
          </cell>
          <cell r="J55" t="str">
            <v>2</v>
          </cell>
          <cell r="K55" t="str">
            <v>否</v>
          </cell>
        </row>
        <row r="55">
          <cell r="N55" t="str">
            <v>本市城镇户籍低收入住房困难家庭</v>
          </cell>
          <cell r="O55">
            <v>2024</v>
          </cell>
          <cell r="P55">
            <v>0</v>
          </cell>
        </row>
        <row r="55">
          <cell r="T55" t="str">
            <v>2</v>
          </cell>
        </row>
        <row r="56">
          <cell r="G56" t="str">
            <v>350430198010301015</v>
          </cell>
          <cell r="H56" t="str">
            <v>13950928878</v>
          </cell>
          <cell r="I56" t="str">
            <v>2</v>
          </cell>
          <cell r="J56" t="str">
            <v>2</v>
          </cell>
          <cell r="K56" t="str">
            <v>否</v>
          </cell>
        </row>
        <row r="56">
          <cell r="N56" t="str">
            <v>本市城镇户籍低收入住房困难家庭</v>
          </cell>
          <cell r="O56">
            <v>2024</v>
          </cell>
          <cell r="P56">
            <v>0</v>
          </cell>
        </row>
        <row r="56">
          <cell r="T56" t="str">
            <v>2</v>
          </cell>
        </row>
        <row r="57">
          <cell r="G57" t="str">
            <v>350403197208094038</v>
          </cell>
          <cell r="H57" t="str">
            <v>17268120716</v>
          </cell>
          <cell r="I57" t="str">
            <v>1</v>
          </cell>
          <cell r="J57" t="str">
            <v>1</v>
          </cell>
          <cell r="K57" t="str">
            <v>否</v>
          </cell>
        </row>
        <row r="57">
          <cell r="N57" t="str">
            <v>本市城镇户籍低收入住房困难家庭</v>
          </cell>
          <cell r="O57">
            <v>2024</v>
          </cell>
          <cell r="P57">
            <v>0</v>
          </cell>
        </row>
        <row r="57">
          <cell r="T57" t="str">
            <v>1</v>
          </cell>
        </row>
        <row r="58">
          <cell r="G58" t="str">
            <v>350403195807300017</v>
          </cell>
          <cell r="H58" t="str">
            <v>13950913160</v>
          </cell>
          <cell r="I58" t="str">
            <v>1</v>
          </cell>
          <cell r="J58" t="str">
            <v>1</v>
          </cell>
          <cell r="K58" t="str">
            <v>否</v>
          </cell>
        </row>
        <row r="58">
          <cell r="N58" t="str">
            <v>本市城镇户籍低收入住房困难家庭</v>
          </cell>
          <cell r="O58">
            <v>2024</v>
          </cell>
          <cell r="P58">
            <v>0</v>
          </cell>
        </row>
        <row r="58">
          <cell r="T58" t="str">
            <v>1</v>
          </cell>
        </row>
        <row r="59">
          <cell r="G59" t="str">
            <v>350403196808202026</v>
          </cell>
          <cell r="H59" t="str">
            <v>13950978606</v>
          </cell>
          <cell r="I59" t="str">
            <v>2</v>
          </cell>
          <cell r="J59" t="str">
            <v>2</v>
          </cell>
          <cell r="K59" t="str">
            <v>否</v>
          </cell>
        </row>
        <row r="59">
          <cell r="N59" t="str">
            <v>本市城镇户籍低收入住房困难家庭</v>
          </cell>
          <cell r="O59">
            <v>2024</v>
          </cell>
          <cell r="P59">
            <v>0</v>
          </cell>
        </row>
        <row r="59">
          <cell r="T59" t="str">
            <v>2</v>
          </cell>
        </row>
        <row r="60">
          <cell r="G60" t="str">
            <v>350402194007112025</v>
          </cell>
          <cell r="H60" t="str">
            <v>13850818135</v>
          </cell>
          <cell r="I60" t="str">
            <v>1</v>
          </cell>
          <cell r="J60" t="str">
            <v>1</v>
          </cell>
          <cell r="K60" t="str">
            <v>否</v>
          </cell>
        </row>
        <row r="60">
          <cell r="N60" t="str">
            <v>本市城镇户籍低收入住房困难家庭</v>
          </cell>
          <cell r="O60">
            <v>2024</v>
          </cell>
          <cell r="P60">
            <v>0</v>
          </cell>
        </row>
        <row r="60">
          <cell r="T60" t="str">
            <v>1</v>
          </cell>
        </row>
        <row r="61">
          <cell r="G61" t="str">
            <v>350402196812302023</v>
          </cell>
          <cell r="H61" t="str">
            <v>13950956338</v>
          </cell>
          <cell r="I61" t="str">
            <v>1</v>
          </cell>
          <cell r="J61" t="str">
            <v>1</v>
          </cell>
          <cell r="K61" t="str">
            <v>否</v>
          </cell>
        </row>
        <row r="61">
          <cell r="N61" t="str">
            <v>本市城镇户籍低收入住房困难家庭</v>
          </cell>
          <cell r="O61">
            <v>2024</v>
          </cell>
          <cell r="P61">
            <v>0</v>
          </cell>
        </row>
        <row r="61">
          <cell r="T61" t="str">
            <v>1</v>
          </cell>
        </row>
        <row r="62">
          <cell r="G62" t="str">
            <v>350403197905273023</v>
          </cell>
          <cell r="H62" t="str">
            <v>13859193502</v>
          </cell>
          <cell r="I62" t="str">
            <v>3</v>
          </cell>
          <cell r="J62" t="str">
            <v>3</v>
          </cell>
          <cell r="K62" t="str">
            <v>否</v>
          </cell>
        </row>
        <row r="62">
          <cell r="N62" t="str">
            <v>本市城镇户籍低收入住房困难家庭</v>
          </cell>
          <cell r="O62">
            <v>2024</v>
          </cell>
          <cell r="P62">
            <v>0</v>
          </cell>
        </row>
        <row r="62">
          <cell r="T62" t="str">
            <v>3</v>
          </cell>
        </row>
        <row r="63">
          <cell r="G63" t="str">
            <v>352124196802062349</v>
          </cell>
          <cell r="H63" t="str">
            <v>18659851009</v>
          </cell>
          <cell r="I63" t="str">
            <v>1</v>
          </cell>
          <cell r="J63" t="str">
            <v>1</v>
          </cell>
          <cell r="K63" t="str">
            <v>否</v>
          </cell>
        </row>
        <row r="63">
          <cell r="N63" t="str">
            <v>本市城镇户籍低收入住房困难家庭</v>
          </cell>
          <cell r="O63">
            <v>2024</v>
          </cell>
          <cell r="P63">
            <v>0</v>
          </cell>
        </row>
        <row r="63">
          <cell r="T63" t="str">
            <v>1</v>
          </cell>
        </row>
        <row r="64">
          <cell r="G64" t="str">
            <v>350403196806202022</v>
          </cell>
          <cell r="H64" t="str">
            <v>13960568858</v>
          </cell>
          <cell r="I64" t="str">
            <v>1</v>
          </cell>
          <cell r="J64" t="str">
            <v>1</v>
          </cell>
          <cell r="K64" t="str">
            <v>否</v>
          </cell>
        </row>
        <row r="64">
          <cell r="N64" t="str">
            <v>本市城镇户籍低收入住房困难家庭</v>
          </cell>
          <cell r="O64">
            <v>2024</v>
          </cell>
          <cell r="P64">
            <v>0</v>
          </cell>
        </row>
        <row r="64">
          <cell r="T64" t="str">
            <v>1</v>
          </cell>
        </row>
        <row r="65">
          <cell r="G65" t="str">
            <v>350402195912142034</v>
          </cell>
          <cell r="H65" t="str">
            <v>18259459611</v>
          </cell>
          <cell r="I65">
            <v>1</v>
          </cell>
          <cell r="J65">
            <v>1</v>
          </cell>
          <cell r="K65" t="str">
            <v>否</v>
          </cell>
        </row>
        <row r="65">
          <cell r="N65" t="str">
            <v>本市城镇户籍低收入住房困难家庭</v>
          </cell>
          <cell r="O65">
            <v>2024</v>
          </cell>
          <cell r="P65">
            <v>0</v>
          </cell>
        </row>
        <row r="65">
          <cell r="T65" t="str">
            <v>1</v>
          </cell>
        </row>
        <row r="66">
          <cell r="G66" t="str">
            <v>350403198308107013</v>
          </cell>
          <cell r="H66" t="str">
            <v>13850819810</v>
          </cell>
          <cell r="I66" t="str">
            <v>4</v>
          </cell>
          <cell r="J66" t="str">
            <v>4</v>
          </cell>
          <cell r="K66" t="str">
            <v>否</v>
          </cell>
        </row>
        <row r="66">
          <cell r="N66" t="str">
            <v>本市城镇户籍低收入住房困难家庭</v>
          </cell>
          <cell r="O66">
            <v>2024</v>
          </cell>
          <cell r="P66">
            <v>0</v>
          </cell>
        </row>
        <row r="66">
          <cell r="T66" t="str">
            <v>4</v>
          </cell>
        </row>
        <row r="67">
          <cell r="G67" t="str">
            <v>35040319630409202X</v>
          </cell>
          <cell r="H67" t="str">
            <v>15959831549</v>
          </cell>
          <cell r="I67">
            <v>1</v>
          </cell>
          <cell r="J67">
            <v>1</v>
          </cell>
          <cell r="K67" t="str">
            <v>否</v>
          </cell>
        </row>
        <row r="67">
          <cell r="N67" t="str">
            <v>本市城镇户籍低收入住房困难家庭</v>
          </cell>
          <cell r="O67">
            <v>2024</v>
          </cell>
          <cell r="P67">
            <v>0</v>
          </cell>
        </row>
        <row r="67">
          <cell r="T67" t="str">
            <v>1</v>
          </cell>
        </row>
        <row r="68">
          <cell r="G68" t="str">
            <v>350403198606290012</v>
          </cell>
          <cell r="H68" t="str">
            <v>13055558512</v>
          </cell>
          <cell r="I68" t="str">
            <v>1</v>
          </cell>
          <cell r="J68" t="str">
            <v>1</v>
          </cell>
          <cell r="K68" t="str">
            <v>否</v>
          </cell>
        </row>
        <row r="68">
          <cell r="N68" t="str">
            <v>本市城镇户籍低收入住房困难家庭</v>
          </cell>
          <cell r="O68">
            <v>2024</v>
          </cell>
          <cell r="P68">
            <v>0</v>
          </cell>
        </row>
        <row r="68">
          <cell r="T68" t="str">
            <v>1</v>
          </cell>
        </row>
        <row r="69">
          <cell r="G69" t="str">
            <v>350403196307310029</v>
          </cell>
          <cell r="H69" t="str">
            <v>15960954996</v>
          </cell>
          <cell r="I69" t="str">
            <v>1</v>
          </cell>
          <cell r="J69" t="str">
            <v>1</v>
          </cell>
          <cell r="K69" t="str">
            <v>否</v>
          </cell>
        </row>
        <row r="69">
          <cell r="N69" t="str">
            <v>本市城镇户籍中等偏下收入住房困难家庭</v>
          </cell>
          <cell r="O69">
            <v>2024</v>
          </cell>
          <cell r="P69">
            <v>0</v>
          </cell>
        </row>
        <row r="69">
          <cell r="T69" t="str">
            <v>1</v>
          </cell>
        </row>
        <row r="70">
          <cell r="G70" t="str">
            <v>350402196208162028</v>
          </cell>
          <cell r="H70" t="str">
            <v>13850855855</v>
          </cell>
          <cell r="I70" t="str">
            <v>1</v>
          </cell>
          <cell r="J70" t="str">
            <v>1</v>
          </cell>
          <cell r="K70" t="str">
            <v>否</v>
          </cell>
        </row>
        <row r="70">
          <cell r="N70" t="str">
            <v>本市城镇户籍中等偏下收入住房困难家庭</v>
          </cell>
          <cell r="O70">
            <v>2024</v>
          </cell>
          <cell r="P70">
            <v>0</v>
          </cell>
        </row>
        <row r="70">
          <cell r="T70" t="str">
            <v>1</v>
          </cell>
        </row>
        <row r="71">
          <cell r="G71" t="str">
            <v>350403196509193043</v>
          </cell>
          <cell r="H71" t="str">
            <v>13507580159</v>
          </cell>
          <cell r="I71" t="str">
            <v>1</v>
          </cell>
          <cell r="J71" t="str">
            <v>1</v>
          </cell>
          <cell r="K71" t="str">
            <v>否</v>
          </cell>
        </row>
        <row r="71">
          <cell r="N71" t="str">
            <v>本市城镇户籍中等偏下收入住房困难家庭</v>
          </cell>
          <cell r="O71">
            <v>2024</v>
          </cell>
          <cell r="P71">
            <v>0</v>
          </cell>
        </row>
        <row r="71">
          <cell r="T71" t="str">
            <v>1</v>
          </cell>
        </row>
        <row r="72">
          <cell r="G72" t="str">
            <v>350402197502112034</v>
          </cell>
          <cell r="H72" t="str">
            <v>13616932755</v>
          </cell>
          <cell r="I72" t="str">
            <v>1</v>
          </cell>
          <cell r="J72" t="str">
            <v>1</v>
          </cell>
          <cell r="K72" t="str">
            <v>否</v>
          </cell>
        </row>
        <row r="72">
          <cell r="N72" t="str">
            <v>本市城镇户籍中等偏下收入住房困难家庭</v>
          </cell>
          <cell r="O72">
            <v>2024</v>
          </cell>
          <cell r="P72">
            <v>0</v>
          </cell>
        </row>
        <row r="72">
          <cell r="T72" t="str">
            <v>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申请信息"/>
      <sheetName val="家庭成员信息"/>
      <sheetName val="家庭住房信息"/>
      <sheetName val="家庭财产信息"/>
      <sheetName val="意向登记"/>
      <sheetName val="Sheet1"/>
    </sheetNames>
    <sheetDataSet>
      <sheetData sheetId="0"/>
      <sheetData sheetId="1">
        <row r="1">
          <cell r="C1" t="str">
            <v>证件号码</v>
          </cell>
        </row>
        <row r="1">
          <cell r="E1" t="str">
            <v>与主申请人关系</v>
          </cell>
          <cell r="F1" t="str">
            <v>申请人姓名</v>
          </cell>
          <cell r="G1" t="str">
            <v>证件号码</v>
          </cell>
          <cell r="H1" t="str">
            <v>工作单位</v>
          </cell>
          <cell r="I1" t="str">
            <v>联系电话</v>
          </cell>
          <cell r="J1" t="str">
            <v>户籍所在区</v>
          </cell>
          <cell r="K1" t="str">
            <v>户籍所在街道</v>
          </cell>
        </row>
        <row r="2">
          <cell r="C2" t="str">
            <v>350403197211205026</v>
          </cell>
          <cell r="D2" t="str">
            <v>350403197211205026</v>
          </cell>
          <cell r="E2" t="str">
            <v>申请人</v>
          </cell>
          <cell r="F2" t="str">
            <v>尚冰心</v>
          </cell>
          <cell r="G2" t="str">
            <v>350403197211205026</v>
          </cell>
          <cell r="H2" t="str">
            <v/>
          </cell>
          <cell r="I2" t="str">
            <v>13515985499</v>
          </cell>
          <cell r="J2" t="str">
            <v>350403000000</v>
          </cell>
          <cell r="K2" t="str">
            <v>福建省</v>
          </cell>
        </row>
        <row r="3">
          <cell r="C3" t="str">
            <v>350402196507192016</v>
          </cell>
          <cell r="D3" t="str">
            <v>350402196507192016</v>
          </cell>
          <cell r="E3" t="str">
            <v>申请人</v>
          </cell>
          <cell r="F3" t="str">
            <v>陈少民</v>
          </cell>
          <cell r="G3" t="str">
            <v>350402196507192016</v>
          </cell>
          <cell r="H3" t="str">
            <v/>
          </cell>
          <cell r="I3" t="str">
            <v>13662255078</v>
          </cell>
          <cell r="J3" t="str">
            <v>三元区</v>
          </cell>
          <cell r="K3" t="str">
            <v>列西街道</v>
          </cell>
        </row>
        <row r="4">
          <cell r="C4" t="str">
            <v>350402196507192016</v>
          </cell>
          <cell r="D4" t="str">
            <v>350402196507192016</v>
          </cell>
          <cell r="E4" t="str">
            <v>子女</v>
          </cell>
          <cell r="F4" t="str">
            <v>陈悦</v>
          </cell>
          <cell r="G4" t="str">
            <v>35040220021224202X</v>
          </cell>
          <cell r="H4" t="str">
            <v/>
          </cell>
          <cell r="I4" t="str">
            <v>13662255078</v>
          </cell>
          <cell r="J4" t="str">
            <v>三元区</v>
          </cell>
          <cell r="K4" t="str">
            <v>列西街道</v>
          </cell>
        </row>
        <row r="5">
          <cell r="C5" t="str">
            <v>350425196203270745</v>
          </cell>
          <cell r="D5" t="str">
            <v>350425196203270745</v>
          </cell>
          <cell r="E5" t="str">
            <v>申请人</v>
          </cell>
          <cell r="F5" t="str">
            <v>傅丽鲜</v>
          </cell>
          <cell r="G5" t="str">
            <v>350425196203270745</v>
          </cell>
          <cell r="H5" t="str">
            <v/>
          </cell>
          <cell r="I5" t="str">
            <v>18605989929</v>
          </cell>
          <cell r="J5" t="str">
            <v>三元区</v>
          </cell>
          <cell r="K5" t="str">
            <v>城关街道</v>
          </cell>
        </row>
        <row r="6">
          <cell r="C6" t="str">
            <v>350402195811180015</v>
          </cell>
          <cell r="D6" t="str">
            <v>350402195811180015</v>
          </cell>
          <cell r="E6" t="str">
            <v>申请人</v>
          </cell>
          <cell r="F6" t="str">
            <v>潘文生</v>
          </cell>
          <cell r="G6" t="str">
            <v>350402195811180015</v>
          </cell>
          <cell r="H6" t="str">
            <v>退休</v>
          </cell>
          <cell r="I6" t="str">
            <v>13605981897</v>
          </cell>
          <cell r="J6" t="str">
            <v>三元区</v>
          </cell>
          <cell r="K6" t="str">
            <v>列东街道</v>
          </cell>
        </row>
        <row r="7">
          <cell r="C7" t="str">
            <v>350403196410291022</v>
          </cell>
          <cell r="D7" t="str">
            <v>350403196410291022</v>
          </cell>
          <cell r="E7" t="str">
            <v>申请人</v>
          </cell>
          <cell r="F7" t="str">
            <v>陈金妹</v>
          </cell>
          <cell r="G7" t="str">
            <v>350403196410291022</v>
          </cell>
          <cell r="H7" t="str">
            <v>退休</v>
          </cell>
          <cell r="I7" t="str">
            <v>13950124874</v>
          </cell>
          <cell r="J7" t="str">
            <v>三元区</v>
          </cell>
          <cell r="K7" t="str">
            <v>白沙街道</v>
          </cell>
        </row>
        <row r="8">
          <cell r="C8" t="str">
            <v>350402194802014029</v>
          </cell>
          <cell r="D8" t="str">
            <v>350402194802014029</v>
          </cell>
          <cell r="E8" t="str">
            <v>申请人</v>
          </cell>
          <cell r="F8" t="str">
            <v>曾银花</v>
          </cell>
          <cell r="G8" t="str">
            <v>350402194802014029</v>
          </cell>
          <cell r="H8" t="str">
            <v/>
          </cell>
          <cell r="I8" t="str">
            <v>13123050671</v>
          </cell>
          <cell r="J8" t="str">
            <v>三元区</v>
          </cell>
          <cell r="K8" t="str">
            <v>列东街道</v>
          </cell>
        </row>
        <row r="9">
          <cell r="C9" t="str">
            <v>350403197001180019</v>
          </cell>
          <cell r="D9" t="str">
            <v>350403197001180019</v>
          </cell>
          <cell r="E9" t="str">
            <v>申请人</v>
          </cell>
          <cell r="F9" t="str">
            <v>罗建雄</v>
          </cell>
          <cell r="G9" t="str">
            <v>350403197001180019</v>
          </cell>
          <cell r="H9" t="str">
            <v/>
          </cell>
          <cell r="I9" t="str">
            <v>13950911627</v>
          </cell>
          <cell r="J9" t="str">
            <v>三元区</v>
          </cell>
          <cell r="K9" t="str">
            <v>城关街道</v>
          </cell>
        </row>
        <row r="10">
          <cell r="C10" t="str">
            <v>350403197001180019</v>
          </cell>
          <cell r="D10" t="str">
            <v>350403197001180019</v>
          </cell>
          <cell r="E10" t="str">
            <v>配偶</v>
          </cell>
          <cell r="F10" t="str">
            <v>陈招兰</v>
          </cell>
          <cell r="G10" t="str">
            <v>350423197412112526</v>
          </cell>
          <cell r="H10" t="str">
            <v>个体</v>
          </cell>
          <cell r="I10" t="str">
            <v>13616957619</v>
          </cell>
          <cell r="J10" t="str">
            <v>三元区</v>
          </cell>
          <cell r="K10" t="str">
            <v>徐碧街道</v>
          </cell>
        </row>
        <row r="11">
          <cell r="C11" t="str">
            <v>350403197001180019</v>
          </cell>
          <cell r="D11" t="str">
            <v>350403197001180019</v>
          </cell>
          <cell r="E11" t="str">
            <v>子女</v>
          </cell>
          <cell r="F11" t="str">
            <v>罗琳蓉</v>
          </cell>
          <cell r="G11" t="str">
            <v>350402201101054020</v>
          </cell>
          <cell r="H11" t="str">
            <v/>
          </cell>
          <cell r="I11" t="str">
            <v>13950911627</v>
          </cell>
          <cell r="J11" t="str">
            <v>三元区</v>
          </cell>
          <cell r="K11" t="str">
            <v>徐碧街道</v>
          </cell>
        </row>
        <row r="12">
          <cell r="C12" t="str">
            <v>350403199305067022</v>
          </cell>
          <cell r="D12" t="str">
            <v>350403199305067022</v>
          </cell>
          <cell r="E12" t="str">
            <v>申请人</v>
          </cell>
          <cell r="F12" t="str">
            <v>蔡晓云</v>
          </cell>
          <cell r="G12" t="str">
            <v>350403199305067022</v>
          </cell>
          <cell r="H12" t="str">
            <v/>
          </cell>
          <cell r="I12" t="str">
            <v>18659433517</v>
          </cell>
          <cell r="J12" t="str">
            <v>三元区</v>
          </cell>
          <cell r="K12" t="str">
            <v>城关街道</v>
          </cell>
        </row>
        <row r="13">
          <cell r="C13" t="str">
            <v>350402197506250039</v>
          </cell>
          <cell r="D13" t="str">
            <v>350402197506250039</v>
          </cell>
          <cell r="E13" t="str">
            <v>申请人</v>
          </cell>
          <cell r="F13" t="str">
            <v>赵舵斌</v>
          </cell>
          <cell r="G13" t="str">
            <v>350402197506250039</v>
          </cell>
          <cell r="H13" t="str">
            <v>三明市铁鑫人力资源有限公司</v>
          </cell>
          <cell r="I13" t="str">
            <v>15080556865</v>
          </cell>
          <cell r="J13" t="str">
            <v>三元区</v>
          </cell>
          <cell r="K13" t="str">
            <v>列东街道</v>
          </cell>
        </row>
        <row r="14">
          <cell r="C14" t="str">
            <v>350402197506250039</v>
          </cell>
          <cell r="D14" t="str">
            <v>350402197506250039</v>
          </cell>
          <cell r="E14" t="str">
            <v>配偶</v>
          </cell>
          <cell r="F14" t="str">
            <v>蔡晓玲</v>
          </cell>
          <cell r="G14" t="str">
            <v>350402198104222021</v>
          </cell>
          <cell r="H14" t="str">
            <v>三明市鸿业兴机械工程设备安装有限公司</v>
          </cell>
          <cell r="I14" t="str">
            <v>15080556865</v>
          </cell>
          <cell r="J14" t="str">
            <v>三元区</v>
          </cell>
          <cell r="K14" t="str">
            <v>列东街道</v>
          </cell>
        </row>
        <row r="15">
          <cell r="C15" t="str">
            <v>350402197506250039</v>
          </cell>
          <cell r="D15" t="str">
            <v>350402197506250039</v>
          </cell>
          <cell r="E15" t="str">
            <v>子女</v>
          </cell>
          <cell r="F15" t="str">
            <v>蔡婧妍</v>
          </cell>
          <cell r="G15" t="str">
            <v>350402201508180029</v>
          </cell>
          <cell r="H15" t="str">
            <v/>
          </cell>
          <cell r="I15" t="str">
            <v>15080556865</v>
          </cell>
          <cell r="J15" t="str">
            <v>三元区</v>
          </cell>
          <cell r="K15" t="str">
            <v>列东街道</v>
          </cell>
        </row>
        <row r="16">
          <cell r="C16" t="str">
            <v>350402197506250039</v>
          </cell>
          <cell r="D16" t="str">
            <v>350402197506250039</v>
          </cell>
          <cell r="E16" t="str">
            <v>子女</v>
          </cell>
          <cell r="F16" t="str">
            <v>赵婧宜</v>
          </cell>
          <cell r="G16" t="str">
            <v>350402200611210025</v>
          </cell>
          <cell r="H16" t="str">
            <v/>
          </cell>
          <cell r="I16" t="str">
            <v>15080556865</v>
          </cell>
          <cell r="J16" t="str">
            <v>三元区</v>
          </cell>
          <cell r="K16" t="str">
            <v>列东街道</v>
          </cell>
        </row>
        <row r="17">
          <cell r="C17" t="str">
            <v>350403196108120011</v>
          </cell>
          <cell r="D17" t="str">
            <v>350403196108120011</v>
          </cell>
          <cell r="E17" t="str">
            <v>申请人</v>
          </cell>
          <cell r="F17" t="str">
            <v>吴永彬</v>
          </cell>
          <cell r="G17" t="str">
            <v>350403196108120011</v>
          </cell>
          <cell r="H17" t="str">
            <v>无</v>
          </cell>
          <cell r="I17" t="str">
            <v>15345052723</v>
          </cell>
          <cell r="J17" t="str">
            <v>三元区</v>
          </cell>
          <cell r="K17" t="str">
            <v>城关街道</v>
          </cell>
        </row>
        <row r="18">
          <cell r="C18" t="str">
            <v>350403197809012018</v>
          </cell>
          <cell r="D18" t="str">
            <v>350403197809012018</v>
          </cell>
          <cell r="E18" t="str">
            <v>申请人</v>
          </cell>
          <cell r="F18" t="str">
            <v>陈海明</v>
          </cell>
          <cell r="G18" t="str">
            <v>350403197809012018</v>
          </cell>
          <cell r="H18" t="str">
            <v>三明清枫酒店有限公司</v>
          </cell>
          <cell r="I18" t="str">
            <v>13860522530</v>
          </cell>
          <cell r="J18" t="str">
            <v>三元区</v>
          </cell>
          <cell r="K18" t="str">
            <v>城关街道</v>
          </cell>
        </row>
        <row r="19">
          <cell r="C19" t="str">
            <v>350403196503100053</v>
          </cell>
          <cell r="D19" t="str">
            <v>350403196503100053</v>
          </cell>
          <cell r="E19" t="str">
            <v>申请人</v>
          </cell>
          <cell r="F19" t="str">
            <v>魏星华</v>
          </cell>
          <cell r="G19" t="str">
            <v>350403196503100053</v>
          </cell>
          <cell r="H19" t="str">
            <v>三明市梅列区捷诚数码摄影器材店</v>
          </cell>
          <cell r="I19" t="str">
            <v>13605996307</v>
          </cell>
          <cell r="J19" t="str">
            <v>三元区</v>
          </cell>
          <cell r="K19" t="str">
            <v>城关街道</v>
          </cell>
        </row>
        <row r="20">
          <cell r="C20" t="str">
            <v>350521196611105087</v>
          </cell>
          <cell r="D20" t="str">
            <v>350521196611105087</v>
          </cell>
          <cell r="E20" t="str">
            <v>申请人</v>
          </cell>
          <cell r="F20" t="str">
            <v>张丽云</v>
          </cell>
          <cell r="G20" t="str">
            <v>350521196611105087</v>
          </cell>
          <cell r="H20" t="str">
            <v>退休</v>
          </cell>
          <cell r="I20" t="str">
            <v>13385091023</v>
          </cell>
          <cell r="J20" t="str">
            <v>三元区</v>
          </cell>
          <cell r="K20" t="str">
            <v>城关街道</v>
          </cell>
        </row>
        <row r="21">
          <cell r="C21" t="str">
            <v>350403197104050014</v>
          </cell>
          <cell r="D21" t="str">
            <v>350403197104050014</v>
          </cell>
          <cell r="E21" t="str">
            <v>申请人</v>
          </cell>
          <cell r="F21" t="str">
            <v>邓辉明</v>
          </cell>
          <cell r="G21" t="str">
            <v>350403197104050014</v>
          </cell>
          <cell r="H21" t="str">
            <v>无</v>
          </cell>
          <cell r="I21" t="str">
            <v>13806035913</v>
          </cell>
          <cell r="J21" t="str">
            <v>三元区</v>
          </cell>
          <cell r="K21" t="str">
            <v>城关街道</v>
          </cell>
        </row>
        <row r="22">
          <cell r="C22" t="str">
            <v>350403197104050014</v>
          </cell>
          <cell r="D22" t="str">
            <v>350403197104050014</v>
          </cell>
          <cell r="E22" t="str">
            <v>子女</v>
          </cell>
          <cell r="F22" t="str">
            <v>崔清程</v>
          </cell>
          <cell r="G22" t="str">
            <v>350403201109090014</v>
          </cell>
          <cell r="H22" t="str">
            <v/>
          </cell>
          <cell r="I22" t="str">
            <v>13806035913</v>
          </cell>
          <cell r="J22" t="str">
            <v>三元区</v>
          </cell>
          <cell r="K22" t="str">
            <v>城关街道</v>
          </cell>
        </row>
        <row r="23">
          <cell r="C23" t="str">
            <v>350402198012030049</v>
          </cell>
          <cell r="D23" t="str">
            <v>350402198012030049</v>
          </cell>
          <cell r="E23" t="str">
            <v>申请人</v>
          </cell>
          <cell r="F23" t="str">
            <v>郑海华</v>
          </cell>
          <cell r="G23" t="str">
            <v>350402198012030049</v>
          </cell>
          <cell r="H23" t="str">
            <v/>
          </cell>
          <cell r="I23" t="str">
            <v>13559891906</v>
          </cell>
          <cell r="J23" t="str">
            <v>三元区</v>
          </cell>
          <cell r="K23" t="str">
            <v>列东街道</v>
          </cell>
        </row>
        <row r="24">
          <cell r="C24" t="str">
            <v>350402198012030049</v>
          </cell>
          <cell r="D24" t="str">
            <v>350402198012030049</v>
          </cell>
          <cell r="E24" t="str">
            <v>子女</v>
          </cell>
          <cell r="F24" t="str">
            <v>郑子鑫</v>
          </cell>
          <cell r="G24" t="str">
            <v>350402201904230032</v>
          </cell>
          <cell r="H24" t="str">
            <v/>
          </cell>
          <cell r="I24" t="str">
            <v>13559891906</v>
          </cell>
          <cell r="J24" t="str">
            <v>三元区</v>
          </cell>
          <cell r="K24" t="str">
            <v>列东街道</v>
          </cell>
        </row>
        <row r="25">
          <cell r="C25" t="str">
            <v>35040319860311702X</v>
          </cell>
          <cell r="D25" t="str">
            <v>35040319860311702X</v>
          </cell>
          <cell r="E25" t="str">
            <v>申请人</v>
          </cell>
          <cell r="F25" t="str">
            <v>邓琳珊</v>
          </cell>
          <cell r="G25" t="str">
            <v>35040319860311702X</v>
          </cell>
          <cell r="H25" t="str">
            <v/>
          </cell>
          <cell r="I25" t="str">
            <v>13507589622</v>
          </cell>
          <cell r="J25" t="str">
            <v>三元区</v>
          </cell>
          <cell r="K25" t="str">
            <v>城关街道</v>
          </cell>
        </row>
        <row r="26">
          <cell r="C26" t="str">
            <v>350402198811270049</v>
          </cell>
          <cell r="D26" t="str">
            <v>350402198811270049</v>
          </cell>
          <cell r="E26" t="str">
            <v>申请人</v>
          </cell>
          <cell r="F26" t="str">
            <v>陈婧</v>
          </cell>
          <cell r="G26" t="str">
            <v>350402198811270049</v>
          </cell>
          <cell r="H26" t="str">
            <v/>
          </cell>
          <cell r="I26" t="str">
            <v>13507561166</v>
          </cell>
          <cell r="J26" t="str">
            <v>三元区</v>
          </cell>
          <cell r="K26" t="str">
            <v>列东街道</v>
          </cell>
        </row>
        <row r="27">
          <cell r="C27" t="str">
            <v>350402198811270049</v>
          </cell>
          <cell r="D27" t="str">
            <v>350402198811270049</v>
          </cell>
          <cell r="E27" t="str">
            <v>子女</v>
          </cell>
          <cell r="F27" t="str">
            <v>林陈翔</v>
          </cell>
          <cell r="G27" t="str">
            <v>350402201406040017</v>
          </cell>
          <cell r="H27" t="str">
            <v/>
          </cell>
          <cell r="I27" t="str">
            <v>13507561166</v>
          </cell>
          <cell r="J27" t="str">
            <v>三元区</v>
          </cell>
          <cell r="K27" t="str">
            <v>列东街道</v>
          </cell>
        </row>
        <row r="28">
          <cell r="C28" t="str">
            <v>350403197806247014</v>
          </cell>
          <cell r="D28" t="str">
            <v>350403197806247014</v>
          </cell>
          <cell r="E28" t="str">
            <v>申请人</v>
          </cell>
          <cell r="F28" t="str">
            <v>官征</v>
          </cell>
          <cell r="G28" t="str">
            <v>350403197806247014</v>
          </cell>
          <cell r="H28" t="str">
            <v/>
          </cell>
          <cell r="I28" t="str">
            <v>18259829871</v>
          </cell>
          <cell r="J28" t="str">
            <v>三元区</v>
          </cell>
          <cell r="K28" t="str">
            <v>城关街道</v>
          </cell>
        </row>
        <row r="29">
          <cell r="C29" t="str">
            <v>350403197806247014</v>
          </cell>
          <cell r="D29" t="str">
            <v>350403197806247014</v>
          </cell>
          <cell r="E29" t="str">
            <v>配偶</v>
          </cell>
          <cell r="F29" t="str">
            <v>吴春香</v>
          </cell>
          <cell r="G29" t="str">
            <v>350403198504206027</v>
          </cell>
          <cell r="H29" t="str">
            <v>三明市毅君机械铸造有限公司</v>
          </cell>
          <cell r="I29" t="str">
            <v>18259829871</v>
          </cell>
          <cell r="J29" t="str">
            <v>三元区</v>
          </cell>
          <cell r="K29" t="str">
            <v>城关街道</v>
          </cell>
        </row>
        <row r="30">
          <cell r="C30" t="str">
            <v>350403197806247014</v>
          </cell>
          <cell r="D30" t="str">
            <v>350403197806247014</v>
          </cell>
          <cell r="E30" t="str">
            <v>子女</v>
          </cell>
          <cell r="F30" t="str">
            <v>官欣玥</v>
          </cell>
          <cell r="G30" t="str">
            <v>350403201312217025</v>
          </cell>
          <cell r="H30" t="str">
            <v/>
          </cell>
          <cell r="I30" t="str">
            <v>18259829871</v>
          </cell>
          <cell r="J30" t="str">
            <v>三元区</v>
          </cell>
          <cell r="K30" t="str">
            <v>城关街道</v>
          </cell>
        </row>
        <row r="31">
          <cell r="C31" t="str">
            <v>350403197806247014</v>
          </cell>
          <cell r="D31" t="str">
            <v>350403197806247014</v>
          </cell>
          <cell r="E31" t="str">
            <v>子女</v>
          </cell>
          <cell r="F31" t="str">
            <v>官欣怡</v>
          </cell>
          <cell r="G31" t="str">
            <v>350403201609277029</v>
          </cell>
          <cell r="H31" t="str">
            <v/>
          </cell>
          <cell r="I31" t="str">
            <v>18259829871</v>
          </cell>
          <cell r="J31" t="str">
            <v>三元区</v>
          </cell>
          <cell r="K31" t="str">
            <v>城关街道</v>
          </cell>
        </row>
        <row r="32">
          <cell r="C32" t="str">
            <v>350403196409213019</v>
          </cell>
          <cell r="D32" t="str">
            <v>350403196409213019</v>
          </cell>
          <cell r="E32" t="str">
            <v>申请人</v>
          </cell>
          <cell r="F32" t="str">
            <v>孙雄彪</v>
          </cell>
          <cell r="G32" t="str">
            <v>350403196409213019</v>
          </cell>
          <cell r="H32" t="str">
            <v/>
          </cell>
          <cell r="I32" t="str">
            <v>13950921852</v>
          </cell>
          <cell r="J32" t="str">
            <v>三元区</v>
          </cell>
          <cell r="K32" t="str">
            <v>荆西街道</v>
          </cell>
        </row>
        <row r="33">
          <cell r="C33" t="str">
            <v>350403196409213019</v>
          </cell>
          <cell r="D33" t="str">
            <v>350403196409213019</v>
          </cell>
          <cell r="E33" t="str">
            <v>配偶</v>
          </cell>
          <cell r="F33" t="str">
            <v>杨美峰</v>
          </cell>
          <cell r="G33" t="str">
            <v>350427197404220047</v>
          </cell>
          <cell r="H33" t="str">
            <v/>
          </cell>
          <cell r="I33" t="str">
            <v>13950921852</v>
          </cell>
          <cell r="J33" t="str">
            <v>三元区</v>
          </cell>
          <cell r="K33" t="str">
            <v/>
          </cell>
        </row>
        <row r="34">
          <cell r="C34" t="str">
            <v>350403196409213019</v>
          </cell>
          <cell r="D34" t="str">
            <v>350403196409213019</v>
          </cell>
          <cell r="E34" t="str">
            <v>子女</v>
          </cell>
          <cell r="F34" t="str">
            <v>孙玉琳</v>
          </cell>
          <cell r="G34" t="str">
            <v>350403200406173022</v>
          </cell>
          <cell r="H34" t="str">
            <v/>
          </cell>
          <cell r="I34" t="str">
            <v>13950921852</v>
          </cell>
          <cell r="J34" t="str">
            <v>三元区</v>
          </cell>
          <cell r="K34" t="str">
            <v>荆西街道</v>
          </cell>
        </row>
        <row r="35">
          <cell r="C35" t="str">
            <v>350403196409213019</v>
          </cell>
          <cell r="D35" t="str">
            <v>350403196409213019</v>
          </cell>
          <cell r="E35" t="str">
            <v>子女</v>
          </cell>
          <cell r="F35" t="str">
            <v>孙加若</v>
          </cell>
          <cell r="G35" t="str">
            <v>350403201106183012</v>
          </cell>
          <cell r="H35" t="str">
            <v/>
          </cell>
          <cell r="I35" t="str">
            <v>13950921852</v>
          </cell>
          <cell r="J35" t="str">
            <v>三元区</v>
          </cell>
          <cell r="K35" t="str">
            <v>荆西街道</v>
          </cell>
        </row>
        <row r="36">
          <cell r="C36" t="str">
            <v>350402196801252024</v>
          </cell>
          <cell r="D36" t="str">
            <v>350402196801252024</v>
          </cell>
          <cell r="E36" t="str">
            <v>申请人</v>
          </cell>
          <cell r="F36" t="str">
            <v>林美清</v>
          </cell>
          <cell r="G36" t="str">
            <v>350402196801252024</v>
          </cell>
          <cell r="H36" t="str">
            <v>无</v>
          </cell>
          <cell r="I36" t="str">
            <v>15359934669</v>
          </cell>
          <cell r="J36" t="str">
            <v>三元区</v>
          </cell>
          <cell r="K36" t="str">
            <v>城关街道</v>
          </cell>
        </row>
        <row r="37">
          <cell r="C37" t="str">
            <v>350403193601054026</v>
          </cell>
          <cell r="D37" t="str">
            <v>350403193601054026</v>
          </cell>
          <cell r="E37" t="str">
            <v>申请人</v>
          </cell>
          <cell r="F37" t="str">
            <v>王恩英</v>
          </cell>
          <cell r="G37" t="str">
            <v>350403193601054026</v>
          </cell>
          <cell r="H37" t="str">
            <v>非劳动年龄</v>
          </cell>
          <cell r="I37" t="str">
            <v>13906981516</v>
          </cell>
          <cell r="J37" t="str">
            <v>三元区</v>
          </cell>
          <cell r="K37" t="str">
            <v>富兴堡街道</v>
          </cell>
        </row>
        <row r="38">
          <cell r="C38" t="str">
            <v>350402197012124016</v>
          </cell>
          <cell r="D38" t="str">
            <v>350402197012124016</v>
          </cell>
          <cell r="E38" t="str">
            <v>申请人</v>
          </cell>
          <cell r="F38" t="str">
            <v>张旭明</v>
          </cell>
          <cell r="G38" t="str">
            <v>350402197012124016</v>
          </cell>
          <cell r="H38" t="str">
            <v>无</v>
          </cell>
          <cell r="I38" t="str">
            <v>13626016116</v>
          </cell>
          <cell r="J38" t="str">
            <v>三元区</v>
          </cell>
          <cell r="K38" t="str">
            <v>徐碧街道</v>
          </cell>
        </row>
        <row r="39">
          <cell r="C39" t="str">
            <v>350402197012124016</v>
          </cell>
          <cell r="D39" t="str">
            <v>350402197012124016</v>
          </cell>
          <cell r="E39" t="str">
            <v>子女</v>
          </cell>
          <cell r="F39" t="str">
            <v>张玉婷</v>
          </cell>
          <cell r="G39" t="str">
            <v>350402200502054043</v>
          </cell>
          <cell r="H39" t="str">
            <v>无</v>
          </cell>
          <cell r="I39" t="str">
            <v>13626016116</v>
          </cell>
          <cell r="J39" t="str">
            <v>三元区</v>
          </cell>
          <cell r="K39" t="str">
            <v>徐碧街道</v>
          </cell>
        </row>
        <row r="40">
          <cell r="C40" t="str">
            <v>350402196207072020</v>
          </cell>
          <cell r="D40" t="str">
            <v>350402196207072020</v>
          </cell>
          <cell r="E40" t="str">
            <v>申请人</v>
          </cell>
          <cell r="F40" t="str">
            <v>申亚娟</v>
          </cell>
          <cell r="G40" t="str">
            <v>350402196207072020</v>
          </cell>
          <cell r="H40" t="str">
            <v>无</v>
          </cell>
          <cell r="I40" t="str">
            <v>15080580558</v>
          </cell>
          <cell r="J40" t="str">
            <v>三元区</v>
          </cell>
          <cell r="K40" t="str">
            <v>列东街道</v>
          </cell>
        </row>
        <row r="41">
          <cell r="C41" t="str">
            <v>350583196604140721</v>
          </cell>
          <cell r="D41" t="str">
            <v>350583196604140721</v>
          </cell>
          <cell r="E41" t="str">
            <v>申请人</v>
          </cell>
          <cell r="F41" t="str">
            <v>王乌妹</v>
          </cell>
          <cell r="G41" t="str">
            <v>350583196604140721</v>
          </cell>
          <cell r="H41" t="str">
            <v/>
          </cell>
          <cell r="I41" t="str">
            <v>15080588056</v>
          </cell>
          <cell r="J41" t="str">
            <v>三元区</v>
          </cell>
          <cell r="K41" t="str">
            <v>徐碧街道</v>
          </cell>
        </row>
        <row r="42">
          <cell r="C42" t="str">
            <v>350402196607255010</v>
          </cell>
          <cell r="D42" t="str">
            <v>350402196607255010</v>
          </cell>
          <cell r="E42" t="str">
            <v>申请人</v>
          </cell>
          <cell r="F42" t="str">
            <v>吴国伟</v>
          </cell>
          <cell r="G42" t="str">
            <v>350402196607255010</v>
          </cell>
          <cell r="H42" t="str">
            <v>侠猎机电工程有限公司</v>
          </cell>
          <cell r="I42" t="str">
            <v>13400681298</v>
          </cell>
          <cell r="J42" t="str">
            <v>三元区</v>
          </cell>
          <cell r="K42" t="str">
            <v>徐碧街道</v>
          </cell>
        </row>
        <row r="43">
          <cell r="C43" t="str">
            <v>350402196607255010</v>
          </cell>
          <cell r="D43" t="str">
            <v>350402196607255010</v>
          </cell>
          <cell r="E43" t="str">
            <v>子女</v>
          </cell>
          <cell r="F43" t="str">
            <v>吴邦</v>
          </cell>
          <cell r="G43" t="str">
            <v>350402200308014013</v>
          </cell>
          <cell r="H43" t="str">
            <v>无</v>
          </cell>
          <cell r="I43" t="str">
            <v>13400681298</v>
          </cell>
          <cell r="J43" t="str">
            <v>三元区</v>
          </cell>
          <cell r="K43" t="str">
            <v>徐碧街道</v>
          </cell>
        </row>
        <row r="44">
          <cell r="C44" t="str">
            <v>350424194507080021</v>
          </cell>
          <cell r="D44" t="str">
            <v>350424194507080021</v>
          </cell>
          <cell r="E44" t="str">
            <v>申请人</v>
          </cell>
          <cell r="F44" t="str">
            <v>罗群招</v>
          </cell>
          <cell r="G44" t="str">
            <v>350424194507080021</v>
          </cell>
          <cell r="H44" t="str">
            <v/>
          </cell>
          <cell r="I44" t="str">
            <v>13950911391</v>
          </cell>
          <cell r="J44" t="str">
            <v>三元区</v>
          </cell>
          <cell r="K44" t="str">
            <v>列西街道</v>
          </cell>
        </row>
        <row r="45">
          <cell r="C45" t="str">
            <v>350402196212154039</v>
          </cell>
          <cell r="D45" t="str">
            <v>350402196212154039</v>
          </cell>
          <cell r="E45" t="str">
            <v>申请人</v>
          </cell>
          <cell r="F45" t="str">
            <v>陈锦龙</v>
          </cell>
          <cell r="G45" t="str">
            <v>350402196212154039</v>
          </cell>
          <cell r="H45" t="str">
            <v>无</v>
          </cell>
          <cell r="I45" t="str">
            <v>13977951197</v>
          </cell>
          <cell r="J45" t="str">
            <v>三元区</v>
          </cell>
          <cell r="K45" t="str">
            <v>列东街道</v>
          </cell>
        </row>
        <row r="46">
          <cell r="C46" t="str">
            <v>61250119770908096X</v>
          </cell>
          <cell r="D46" t="str">
            <v>61250119770908096X</v>
          </cell>
          <cell r="E46" t="str">
            <v>申请人</v>
          </cell>
          <cell r="F46" t="str">
            <v>赵红英</v>
          </cell>
          <cell r="G46" t="str">
            <v>61250119770908096X</v>
          </cell>
          <cell r="H46" t="str">
            <v>三明市众元机设备有限公司</v>
          </cell>
          <cell r="I46" t="str">
            <v>15959787313</v>
          </cell>
          <cell r="J46" t="str">
            <v>三元区</v>
          </cell>
          <cell r="K46" t="str">
            <v>城关街道</v>
          </cell>
        </row>
        <row r="47">
          <cell r="C47" t="str">
            <v>350403196101010039</v>
          </cell>
          <cell r="D47" t="str">
            <v>350403196101010039</v>
          </cell>
          <cell r="E47" t="str">
            <v>申请人</v>
          </cell>
          <cell r="F47" t="str">
            <v>孙建萍</v>
          </cell>
          <cell r="G47" t="str">
            <v>350403196101010039</v>
          </cell>
          <cell r="H47" t="str">
            <v>退休金</v>
          </cell>
          <cell r="I47" t="str">
            <v>18020825728</v>
          </cell>
          <cell r="J47" t="str">
            <v>三元区</v>
          </cell>
          <cell r="K47" t="str">
            <v>城关街道</v>
          </cell>
        </row>
        <row r="48">
          <cell r="C48" t="str">
            <v>350402199209300019</v>
          </cell>
          <cell r="D48" t="str">
            <v>350402199209300019</v>
          </cell>
          <cell r="E48" t="str">
            <v>申请人</v>
          </cell>
          <cell r="F48" t="str">
            <v>陆志宸</v>
          </cell>
          <cell r="G48" t="str">
            <v>350402199209300019</v>
          </cell>
          <cell r="H48" t="str">
            <v/>
          </cell>
          <cell r="I48" t="str">
            <v>18558929156</v>
          </cell>
          <cell r="J48" t="str">
            <v>三元区</v>
          </cell>
          <cell r="K48" t="str">
            <v>列东街道</v>
          </cell>
        </row>
        <row r="49">
          <cell r="C49" t="str">
            <v>350424197608050028</v>
          </cell>
          <cell r="D49" t="str">
            <v>350424197608050028</v>
          </cell>
          <cell r="E49" t="str">
            <v>申请人</v>
          </cell>
          <cell r="F49" t="str">
            <v>廖东霞</v>
          </cell>
          <cell r="G49" t="str">
            <v>350424197608050028</v>
          </cell>
          <cell r="H49" t="str">
            <v>三明市人才发展有限公司</v>
          </cell>
          <cell r="I49" t="str">
            <v>13960545833</v>
          </cell>
          <cell r="J49" t="str">
            <v>三元区</v>
          </cell>
          <cell r="K49" t="str">
            <v>列西街道</v>
          </cell>
        </row>
        <row r="50">
          <cell r="C50" t="str">
            <v>350402196507080030</v>
          </cell>
          <cell r="D50" t="str">
            <v>350402196507080030</v>
          </cell>
          <cell r="E50" t="str">
            <v>申请人</v>
          </cell>
          <cell r="F50" t="str">
            <v>邓年年</v>
          </cell>
          <cell r="G50" t="str">
            <v>350402196507080030</v>
          </cell>
          <cell r="H50" t="str">
            <v/>
          </cell>
          <cell r="I50" t="str">
            <v>17705980030</v>
          </cell>
          <cell r="J50" t="str">
            <v>三元区</v>
          </cell>
          <cell r="K50" t="str">
            <v>列东街道</v>
          </cell>
        </row>
        <row r="51">
          <cell r="C51" t="str">
            <v>350403194404145046</v>
          </cell>
          <cell r="D51" t="str">
            <v>350403194404145046</v>
          </cell>
          <cell r="E51" t="str">
            <v>申请人</v>
          </cell>
          <cell r="F51" t="str">
            <v>李金香</v>
          </cell>
          <cell r="G51" t="str">
            <v>350403194404145046</v>
          </cell>
          <cell r="H51" t="str">
            <v/>
          </cell>
          <cell r="I51" t="str">
            <v>13950965286</v>
          </cell>
          <cell r="J51" t="str">
            <v>三元区</v>
          </cell>
          <cell r="K51" t="str">
            <v>莘口镇</v>
          </cell>
        </row>
        <row r="52">
          <cell r="C52" t="str">
            <v>350402198206192011</v>
          </cell>
          <cell r="D52" t="str">
            <v>350402198206192011</v>
          </cell>
          <cell r="E52" t="str">
            <v>申请人</v>
          </cell>
          <cell r="F52" t="str">
            <v>颜建忠</v>
          </cell>
          <cell r="G52" t="str">
            <v>350402198206192011</v>
          </cell>
          <cell r="H52" t="str">
            <v/>
          </cell>
          <cell r="I52" t="str">
            <v>15505980811</v>
          </cell>
          <cell r="J52" t="str">
            <v>三元区</v>
          </cell>
          <cell r="K52" t="str">
            <v>列西街道</v>
          </cell>
        </row>
        <row r="53">
          <cell r="C53" t="str">
            <v>350402199004244017</v>
          </cell>
          <cell r="D53" t="str">
            <v>350402199004244017</v>
          </cell>
          <cell r="E53" t="str">
            <v>申请人</v>
          </cell>
          <cell r="F53" t="str">
            <v>贾晶</v>
          </cell>
          <cell r="G53" t="str">
            <v>350402199004244017</v>
          </cell>
          <cell r="H53" t="str">
            <v>三明市泰达汽车驾驶培训有限公司</v>
          </cell>
          <cell r="I53" t="str">
            <v>15059018950</v>
          </cell>
          <cell r="J53" t="str">
            <v>三元区</v>
          </cell>
          <cell r="K53" t="str">
            <v>富兴堡街道</v>
          </cell>
        </row>
        <row r="54">
          <cell r="C54" t="str">
            <v>350403197301174024</v>
          </cell>
          <cell r="D54" t="str">
            <v>350403197301174024</v>
          </cell>
          <cell r="E54" t="str">
            <v>申请人</v>
          </cell>
          <cell r="F54" t="str">
            <v>任保花</v>
          </cell>
          <cell r="G54" t="str">
            <v>350403197301174024</v>
          </cell>
          <cell r="H54" t="str">
            <v/>
          </cell>
          <cell r="I54" t="str">
            <v>13515998620</v>
          </cell>
          <cell r="J54" t="str">
            <v>三元区</v>
          </cell>
          <cell r="K54" t="str">
            <v>岩前镇</v>
          </cell>
        </row>
        <row r="55">
          <cell r="C55" t="str">
            <v>350403196712191035</v>
          </cell>
          <cell r="D55" t="str">
            <v>350403196712191035</v>
          </cell>
          <cell r="E55" t="str">
            <v>申请人</v>
          </cell>
          <cell r="F55" t="str">
            <v>郭振峰</v>
          </cell>
          <cell r="G55" t="str">
            <v>350403196712191035</v>
          </cell>
          <cell r="H55" t="str">
            <v>三明市三元区百惠百货商行</v>
          </cell>
          <cell r="I55" t="str">
            <v>18750818732</v>
          </cell>
          <cell r="J55" t="str">
            <v>三元区</v>
          </cell>
          <cell r="K55" t="str">
            <v>白沙街道</v>
          </cell>
        </row>
        <row r="56">
          <cell r="C56" t="str">
            <v>350402194009182027</v>
          </cell>
          <cell r="D56" t="str">
            <v>350402194009182027</v>
          </cell>
          <cell r="E56" t="str">
            <v>申请人</v>
          </cell>
          <cell r="F56" t="str">
            <v>黄乌类</v>
          </cell>
          <cell r="G56" t="str">
            <v>350402194009182027</v>
          </cell>
          <cell r="H56" t="str">
            <v/>
          </cell>
          <cell r="I56" t="str">
            <v>15960953215</v>
          </cell>
          <cell r="J56" t="str">
            <v>三元区</v>
          </cell>
          <cell r="K56" t="str">
            <v>列西街道</v>
          </cell>
        </row>
        <row r="57">
          <cell r="C57" t="str">
            <v>350403197307071026</v>
          </cell>
          <cell r="D57" t="str">
            <v>350403197307071026</v>
          </cell>
          <cell r="E57" t="str">
            <v>申请人</v>
          </cell>
          <cell r="F57" t="str">
            <v>汪俊英</v>
          </cell>
          <cell r="G57" t="str">
            <v>350403197307071026</v>
          </cell>
          <cell r="H57" t="str">
            <v>退休</v>
          </cell>
          <cell r="I57" t="str">
            <v>13806975342</v>
          </cell>
          <cell r="J57" t="str">
            <v>三元区</v>
          </cell>
          <cell r="K57" t="str">
            <v>白沙街道</v>
          </cell>
        </row>
        <row r="58">
          <cell r="C58" t="str">
            <v>350403197307071026</v>
          </cell>
          <cell r="D58" t="str">
            <v>350403197307071026</v>
          </cell>
          <cell r="E58" t="str">
            <v>子女</v>
          </cell>
          <cell r="F58" t="str">
            <v>曹玉珑</v>
          </cell>
          <cell r="G58" t="str">
            <v>350403200705241021</v>
          </cell>
          <cell r="H58" t="str">
            <v/>
          </cell>
          <cell r="I58" t="str">
            <v>13806975342</v>
          </cell>
          <cell r="J58" t="str">
            <v>三元区</v>
          </cell>
          <cell r="K58" t="str">
            <v>白沙街道</v>
          </cell>
        </row>
        <row r="59">
          <cell r="C59" t="str">
            <v>350582196709280521</v>
          </cell>
          <cell r="D59" t="str">
            <v>350582196709280521</v>
          </cell>
          <cell r="E59" t="str">
            <v>申请人</v>
          </cell>
          <cell r="F59" t="str">
            <v>叶美清</v>
          </cell>
          <cell r="G59" t="str">
            <v>350582196709280521</v>
          </cell>
          <cell r="H59" t="str">
            <v/>
          </cell>
          <cell r="I59" t="str">
            <v>19890022926</v>
          </cell>
          <cell r="J59" t="str">
            <v>三元区</v>
          </cell>
          <cell r="K59" t="str">
            <v>列东街道</v>
          </cell>
        </row>
        <row r="60">
          <cell r="C60" t="str">
            <v>350582196709280521</v>
          </cell>
          <cell r="D60" t="str">
            <v>350582196709280521</v>
          </cell>
          <cell r="E60" t="str">
            <v>配偶</v>
          </cell>
          <cell r="F60" t="str">
            <v>刘旗伟</v>
          </cell>
          <cell r="G60" t="str">
            <v>350402196702164010</v>
          </cell>
          <cell r="H60" t="str">
            <v/>
          </cell>
          <cell r="I60" t="str">
            <v>19890022926</v>
          </cell>
          <cell r="J60" t="str">
            <v>三元区</v>
          </cell>
          <cell r="K60" t="str">
            <v>列东街道</v>
          </cell>
        </row>
        <row r="61">
          <cell r="C61" t="str">
            <v>350322196705256535</v>
          </cell>
          <cell r="D61" t="str">
            <v>350322196705256535</v>
          </cell>
          <cell r="E61" t="str">
            <v>申请人</v>
          </cell>
          <cell r="F61" t="str">
            <v>苏清锋</v>
          </cell>
          <cell r="G61" t="str">
            <v>350322196705256535</v>
          </cell>
          <cell r="H61" t="str">
            <v>三元区汉都服装店</v>
          </cell>
          <cell r="I61" t="str">
            <v>15716000256</v>
          </cell>
          <cell r="J61" t="str">
            <v>三元区</v>
          </cell>
          <cell r="K61" t="str">
            <v>城关街道</v>
          </cell>
        </row>
        <row r="62">
          <cell r="C62" t="str">
            <v>350322196705256535</v>
          </cell>
          <cell r="D62" t="str">
            <v>350322196705256535</v>
          </cell>
          <cell r="E62" t="str">
            <v>配偶</v>
          </cell>
          <cell r="F62" t="str">
            <v>谢杜娇</v>
          </cell>
          <cell r="G62" t="str">
            <v>350322197008186521</v>
          </cell>
          <cell r="H62" t="str">
            <v>三元区汉都服装店</v>
          </cell>
          <cell r="I62" t="str">
            <v>15716000256</v>
          </cell>
          <cell r="J62" t="str">
            <v>三元区</v>
          </cell>
          <cell r="K62" t="str">
            <v>城关街道</v>
          </cell>
        </row>
        <row r="63">
          <cell r="C63" t="str">
            <v>220524196210140084</v>
          </cell>
          <cell r="D63" t="str">
            <v>220524196210140084</v>
          </cell>
          <cell r="E63" t="str">
            <v>申请人</v>
          </cell>
          <cell r="F63" t="str">
            <v>高志华</v>
          </cell>
          <cell r="G63" t="str">
            <v>220524196210140084</v>
          </cell>
          <cell r="H63" t="str">
            <v>无</v>
          </cell>
          <cell r="I63" t="str">
            <v>17859082607</v>
          </cell>
          <cell r="J63" t="str">
            <v>三元区</v>
          </cell>
          <cell r="K63" t="str">
            <v>列东街道</v>
          </cell>
        </row>
        <row r="64">
          <cell r="C64" t="str">
            <v>350403196204271047</v>
          </cell>
          <cell r="D64" t="str">
            <v>350403196204271047</v>
          </cell>
          <cell r="E64" t="str">
            <v>申请人</v>
          </cell>
          <cell r="F64" t="str">
            <v>方秀萍</v>
          </cell>
          <cell r="G64" t="str">
            <v>350403196204271047</v>
          </cell>
          <cell r="H64" t="str">
            <v>退休</v>
          </cell>
          <cell r="I64" t="str">
            <v>13960574256</v>
          </cell>
          <cell r="J64" t="str">
            <v>三元区</v>
          </cell>
          <cell r="K64" t="str">
            <v>白沙街道</v>
          </cell>
        </row>
        <row r="65">
          <cell r="C65" t="str">
            <v>350403196712202021</v>
          </cell>
          <cell r="D65" t="str">
            <v>350403196712202021</v>
          </cell>
          <cell r="E65" t="str">
            <v>申请人</v>
          </cell>
          <cell r="F65" t="str">
            <v>郑燕群</v>
          </cell>
          <cell r="G65" t="str">
            <v>350403196712202021</v>
          </cell>
          <cell r="H65" t="str">
            <v>无</v>
          </cell>
          <cell r="I65" t="str">
            <v>13362641144</v>
          </cell>
          <cell r="J65" t="str">
            <v>三元区</v>
          </cell>
          <cell r="K65" t="str">
            <v>富兴堡街道</v>
          </cell>
        </row>
        <row r="66">
          <cell r="C66" t="str">
            <v>350403195907130019</v>
          </cell>
          <cell r="D66" t="str">
            <v>350403195907130019</v>
          </cell>
          <cell r="E66" t="str">
            <v>申请人</v>
          </cell>
          <cell r="F66" t="str">
            <v>邓友建</v>
          </cell>
          <cell r="G66" t="str">
            <v>350403195907130019</v>
          </cell>
          <cell r="H66" t="str">
            <v>台江水泥厂</v>
          </cell>
          <cell r="I66" t="str">
            <v>18596819939</v>
          </cell>
          <cell r="J66" t="str">
            <v>三元区</v>
          </cell>
          <cell r="K66" t="str">
            <v>富兴堡街道</v>
          </cell>
        </row>
        <row r="67">
          <cell r="C67" t="str">
            <v>350403195907130019</v>
          </cell>
          <cell r="D67" t="str">
            <v>350403195907130019</v>
          </cell>
          <cell r="E67" t="str">
            <v>配偶</v>
          </cell>
          <cell r="F67" t="str">
            <v>邓友清</v>
          </cell>
          <cell r="G67" t="str">
            <v>350403196206200023</v>
          </cell>
          <cell r="H67" t="str">
            <v>城关街道城东村</v>
          </cell>
          <cell r="I67" t="str">
            <v>18020827516</v>
          </cell>
          <cell r="J67" t="str">
            <v>三元区</v>
          </cell>
          <cell r="K67" t="str">
            <v>富兴堡街道</v>
          </cell>
        </row>
        <row r="68">
          <cell r="C68" t="str">
            <v>350523197404178918</v>
          </cell>
          <cell r="D68" t="str">
            <v>350523197404178918</v>
          </cell>
          <cell r="E68" t="str">
            <v>申请人</v>
          </cell>
          <cell r="F68" t="str">
            <v>陈旭阳</v>
          </cell>
          <cell r="G68" t="str">
            <v>350523197404178918</v>
          </cell>
          <cell r="H68" t="str">
            <v/>
          </cell>
          <cell r="I68" t="str">
            <v>15859868964</v>
          </cell>
          <cell r="J68" t="str">
            <v>三元区</v>
          </cell>
          <cell r="K68" t="str">
            <v>白沙街道</v>
          </cell>
        </row>
        <row r="69">
          <cell r="C69" t="str">
            <v>350421196207010013</v>
          </cell>
          <cell r="D69" t="str">
            <v>350421196207010013</v>
          </cell>
          <cell r="E69" t="str">
            <v>申请人</v>
          </cell>
          <cell r="F69" t="str">
            <v>曾建阳</v>
          </cell>
          <cell r="G69" t="str">
            <v>350421196207010013</v>
          </cell>
          <cell r="H69" t="str">
            <v/>
          </cell>
          <cell r="I69" t="str">
            <v>13850819891</v>
          </cell>
          <cell r="J69" t="str">
            <v>三元区</v>
          </cell>
          <cell r="K69" t="str">
            <v>荆西街道</v>
          </cell>
        </row>
        <row r="70">
          <cell r="C70" t="str">
            <v>350402198010302063</v>
          </cell>
          <cell r="D70" t="str">
            <v>350402198010302063</v>
          </cell>
          <cell r="E70" t="str">
            <v>申请人</v>
          </cell>
          <cell r="F70" t="str">
            <v>张美玉</v>
          </cell>
          <cell r="G70" t="str">
            <v>350402198010302063</v>
          </cell>
          <cell r="H70" t="str">
            <v>三明市三菲铝业有限公司</v>
          </cell>
          <cell r="I70" t="str">
            <v>15280555233</v>
          </cell>
          <cell r="J70" t="str">
            <v>三元区</v>
          </cell>
          <cell r="K70" t="str">
            <v>列东街道</v>
          </cell>
        </row>
        <row r="71">
          <cell r="C71" t="str">
            <v>350402198010302063</v>
          </cell>
          <cell r="D71" t="str">
            <v>350402198010302063</v>
          </cell>
          <cell r="E71" t="str">
            <v>配偶</v>
          </cell>
          <cell r="F71" t="str">
            <v>陈金培</v>
          </cell>
          <cell r="G71" t="str">
            <v>350526197103250516</v>
          </cell>
          <cell r="H71" t="str">
            <v/>
          </cell>
          <cell r="I71" t="str">
            <v>17880341668</v>
          </cell>
          <cell r="J71" t="str">
            <v>德化县</v>
          </cell>
          <cell r="K71" t="str">
            <v>龙浔镇</v>
          </cell>
        </row>
        <row r="72">
          <cell r="C72" t="str">
            <v>350402198010302063</v>
          </cell>
          <cell r="D72" t="str">
            <v>350402198010302063</v>
          </cell>
          <cell r="E72" t="str">
            <v>子女</v>
          </cell>
          <cell r="F72" t="str">
            <v>陈慧婷</v>
          </cell>
          <cell r="G72" t="str">
            <v>350402200811282023</v>
          </cell>
          <cell r="H72" t="str">
            <v/>
          </cell>
          <cell r="I72" t="str">
            <v>15280555233</v>
          </cell>
          <cell r="J72" t="str">
            <v>三元区</v>
          </cell>
          <cell r="K72" t="str">
            <v>列东街道</v>
          </cell>
        </row>
        <row r="73">
          <cell r="C73" t="str">
            <v>350403196609230059</v>
          </cell>
          <cell r="D73" t="str">
            <v>350403196609230059</v>
          </cell>
          <cell r="E73" t="str">
            <v>申请人</v>
          </cell>
          <cell r="F73" t="str">
            <v>孟令辉</v>
          </cell>
          <cell r="G73" t="str">
            <v>350403196609230059</v>
          </cell>
          <cell r="H73" t="str">
            <v>三元区城发物业管理有限公司</v>
          </cell>
          <cell r="I73" t="str">
            <v>13960569016</v>
          </cell>
          <cell r="J73" t="str">
            <v>三元区</v>
          </cell>
          <cell r="K73" t="str">
            <v>城关街道</v>
          </cell>
        </row>
        <row r="74">
          <cell r="C74" t="str">
            <v>350403196609230059</v>
          </cell>
          <cell r="D74" t="str">
            <v>350403196609230059</v>
          </cell>
          <cell r="E74" t="str">
            <v>子女</v>
          </cell>
          <cell r="F74" t="str">
            <v>孟宇</v>
          </cell>
          <cell r="G74" t="str">
            <v>350403200101100025</v>
          </cell>
          <cell r="H74" t="str">
            <v>无</v>
          </cell>
          <cell r="I74" t="str">
            <v>13960569016</v>
          </cell>
          <cell r="J74" t="str">
            <v>三元区</v>
          </cell>
          <cell r="K74" t="str">
            <v>城关街道</v>
          </cell>
        </row>
        <row r="75">
          <cell r="C75" t="str">
            <v>362422197612101124</v>
          </cell>
          <cell r="D75" t="str">
            <v>362422197612101124</v>
          </cell>
          <cell r="E75" t="str">
            <v>申请人</v>
          </cell>
          <cell r="F75" t="str">
            <v>王春香</v>
          </cell>
          <cell r="G75" t="str">
            <v>362422197612101124</v>
          </cell>
          <cell r="H75" t="str">
            <v>无</v>
          </cell>
          <cell r="I75" t="str">
            <v>15259800955</v>
          </cell>
          <cell r="J75" t="str">
            <v>三元区</v>
          </cell>
          <cell r="K75" t="str">
            <v>徐碧街道</v>
          </cell>
        </row>
        <row r="76">
          <cell r="C76" t="str">
            <v>350427196507240038</v>
          </cell>
          <cell r="D76" t="str">
            <v>350427196507240038</v>
          </cell>
          <cell r="E76" t="str">
            <v>申请人</v>
          </cell>
          <cell r="F76" t="str">
            <v>林元光</v>
          </cell>
          <cell r="G76" t="str">
            <v>350427196507240038</v>
          </cell>
          <cell r="H76" t="str">
            <v/>
          </cell>
          <cell r="I76" t="str">
            <v>13559873216</v>
          </cell>
          <cell r="J76" t="str">
            <v>三元区</v>
          </cell>
          <cell r="K76" t="str">
            <v>列东街道</v>
          </cell>
        </row>
        <row r="77">
          <cell r="C77" t="str">
            <v>350427196507240038</v>
          </cell>
          <cell r="D77" t="str">
            <v>350427196507240038</v>
          </cell>
          <cell r="E77" t="str">
            <v>子女</v>
          </cell>
          <cell r="F77" t="str">
            <v>林呈熹</v>
          </cell>
          <cell r="G77" t="str">
            <v>350402200205294016</v>
          </cell>
          <cell r="H77" t="str">
            <v/>
          </cell>
          <cell r="I77" t="str">
            <v>13559873216</v>
          </cell>
          <cell r="J77" t="str">
            <v>三元区</v>
          </cell>
          <cell r="K77" t="str">
            <v>列东街道</v>
          </cell>
        </row>
        <row r="78">
          <cell r="C78" t="str">
            <v>352227196901011322</v>
          </cell>
          <cell r="D78" t="str">
            <v>352227196901011322</v>
          </cell>
          <cell r="E78" t="str">
            <v>申请人</v>
          </cell>
          <cell r="F78" t="str">
            <v>朱秀清</v>
          </cell>
          <cell r="G78" t="str">
            <v>352227196901011322</v>
          </cell>
          <cell r="H78" t="str">
            <v>退休</v>
          </cell>
          <cell r="I78" t="str">
            <v>13850888710</v>
          </cell>
          <cell r="J78" t="str">
            <v>三元区</v>
          </cell>
          <cell r="K78" t="str">
            <v>城关街道</v>
          </cell>
        </row>
        <row r="79">
          <cell r="C79" t="str">
            <v>352227196901011322</v>
          </cell>
          <cell r="D79" t="str">
            <v>352227196901011322</v>
          </cell>
          <cell r="E79" t="str">
            <v>子女</v>
          </cell>
          <cell r="F79" t="str">
            <v>李苏琳</v>
          </cell>
          <cell r="G79" t="str">
            <v>350403198807010021</v>
          </cell>
          <cell r="H79" t="str">
            <v/>
          </cell>
          <cell r="I79" t="str">
            <v>13850888710</v>
          </cell>
          <cell r="J79" t="str">
            <v>三元区</v>
          </cell>
          <cell r="K79" t="str">
            <v>城关街道</v>
          </cell>
        </row>
        <row r="80">
          <cell r="C80" t="str">
            <v>350430198010301015</v>
          </cell>
          <cell r="D80" t="str">
            <v>350430198010301015</v>
          </cell>
          <cell r="E80" t="str">
            <v>申请人</v>
          </cell>
          <cell r="F80" t="str">
            <v>宋承闽</v>
          </cell>
          <cell r="G80" t="str">
            <v>350430198010301015</v>
          </cell>
          <cell r="H80" t="str">
            <v/>
          </cell>
          <cell r="I80" t="str">
            <v>13950928878</v>
          </cell>
          <cell r="J80" t="str">
            <v>三元区</v>
          </cell>
          <cell r="K80" t="str">
            <v>列东街道</v>
          </cell>
        </row>
        <row r="81">
          <cell r="C81" t="str">
            <v>350430198010301015</v>
          </cell>
          <cell r="D81" t="str">
            <v>350430198010301015</v>
          </cell>
          <cell r="E81" t="str">
            <v>子女</v>
          </cell>
          <cell r="F81" t="str">
            <v>宋子欣</v>
          </cell>
          <cell r="G81" t="str">
            <v>350402200711294043</v>
          </cell>
          <cell r="H81" t="str">
            <v/>
          </cell>
          <cell r="I81" t="str">
            <v>13950928878</v>
          </cell>
          <cell r="J81" t="str">
            <v>三元区</v>
          </cell>
          <cell r="K81" t="str">
            <v>列东街道</v>
          </cell>
        </row>
        <row r="82">
          <cell r="C82" t="str">
            <v>350403197208094038</v>
          </cell>
          <cell r="D82" t="str">
            <v>350403197208094038</v>
          </cell>
          <cell r="E82" t="str">
            <v>申请人</v>
          </cell>
          <cell r="F82" t="str">
            <v>郑子明</v>
          </cell>
          <cell r="G82" t="str">
            <v>350403197208094038</v>
          </cell>
          <cell r="H82" t="str">
            <v/>
          </cell>
          <cell r="I82" t="str">
            <v>17268120716</v>
          </cell>
          <cell r="J82" t="str">
            <v>三元区</v>
          </cell>
          <cell r="K82" t="str">
            <v>莘口镇</v>
          </cell>
        </row>
        <row r="83">
          <cell r="C83" t="str">
            <v>350403195807300017</v>
          </cell>
          <cell r="D83" t="str">
            <v>350403195807300017</v>
          </cell>
          <cell r="E83" t="str">
            <v>申请人</v>
          </cell>
          <cell r="F83" t="str">
            <v>吴明喜</v>
          </cell>
          <cell r="G83" t="str">
            <v>350403195807300017</v>
          </cell>
          <cell r="H83" t="str">
            <v>无</v>
          </cell>
          <cell r="I83" t="str">
            <v>13950913160</v>
          </cell>
          <cell r="J83" t="str">
            <v>三元区</v>
          </cell>
          <cell r="K83" t="str">
            <v>城关街道</v>
          </cell>
        </row>
        <row r="84">
          <cell r="C84" t="str">
            <v>350403196808202026</v>
          </cell>
          <cell r="D84" t="str">
            <v>350403196808202026</v>
          </cell>
          <cell r="E84" t="str">
            <v>申请人</v>
          </cell>
          <cell r="F84" t="str">
            <v>李丽萍</v>
          </cell>
          <cell r="G84" t="str">
            <v>350403196808202026</v>
          </cell>
          <cell r="H84" t="str">
            <v>三明市九康医疗器械有限公司</v>
          </cell>
          <cell r="I84" t="str">
            <v>13950978606</v>
          </cell>
          <cell r="J84" t="str">
            <v>三元区</v>
          </cell>
          <cell r="K84" t="str">
            <v>富兴堡街道</v>
          </cell>
        </row>
        <row r="85">
          <cell r="C85" t="str">
            <v>350403196808202026</v>
          </cell>
          <cell r="D85" t="str">
            <v>350403196808202026</v>
          </cell>
          <cell r="E85" t="str">
            <v>配偶</v>
          </cell>
          <cell r="F85" t="str">
            <v>张照阳</v>
          </cell>
          <cell r="G85" t="str">
            <v>35040319730508603X</v>
          </cell>
          <cell r="H85" t="str">
            <v>无</v>
          </cell>
          <cell r="I85" t="str">
            <v>13950978606</v>
          </cell>
          <cell r="J85" t="str">
            <v>三元区</v>
          </cell>
          <cell r="K85" t="str">
            <v>富兴堡街道</v>
          </cell>
        </row>
        <row r="86">
          <cell r="C86" t="str">
            <v>350402194007112025</v>
          </cell>
          <cell r="D86" t="str">
            <v>350402194007112025</v>
          </cell>
          <cell r="E86" t="str">
            <v>申请人</v>
          </cell>
          <cell r="F86" t="str">
            <v>张玉玲</v>
          </cell>
          <cell r="G86" t="str">
            <v>350402194007112025</v>
          </cell>
          <cell r="H86" t="str">
            <v/>
          </cell>
          <cell r="I86" t="str">
            <v>13850818135</v>
          </cell>
          <cell r="J86" t="str">
            <v>三元区</v>
          </cell>
          <cell r="K86" t="str">
            <v>列西街道</v>
          </cell>
        </row>
        <row r="87">
          <cell r="C87" t="str">
            <v>350402196812302023</v>
          </cell>
          <cell r="D87" t="str">
            <v>350402196812302023</v>
          </cell>
          <cell r="E87" t="str">
            <v>申请人</v>
          </cell>
          <cell r="F87" t="str">
            <v>陈燕玉</v>
          </cell>
          <cell r="G87" t="str">
            <v>350402196812302023</v>
          </cell>
          <cell r="H87" t="str">
            <v/>
          </cell>
          <cell r="I87" t="str">
            <v>13950956338</v>
          </cell>
          <cell r="J87" t="str">
            <v>三元区</v>
          </cell>
          <cell r="K87" t="str">
            <v>徐碧街道</v>
          </cell>
        </row>
        <row r="88">
          <cell r="C88" t="str">
            <v>350403197905273023</v>
          </cell>
          <cell r="D88" t="str">
            <v>350403197905273023</v>
          </cell>
          <cell r="E88" t="str">
            <v>申请人</v>
          </cell>
          <cell r="F88" t="str">
            <v>石玉梅</v>
          </cell>
          <cell r="G88" t="str">
            <v>350403197905273023</v>
          </cell>
          <cell r="H88" t="str">
            <v>福建省卫军保安服务有限公司</v>
          </cell>
          <cell r="I88" t="str">
            <v>13859193502</v>
          </cell>
          <cell r="J88" t="str">
            <v>三元区</v>
          </cell>
          <cell r="K88" t="str">
            <v>列东街道</v>
          </cell>
        </row>
        <row r="89">
          <cell r="C89" t="str">
            <v>350403197905273023</v>
          </cell>
          <cell r="D89" t="str">
            <v>350403197905273023</v>
          </cell>
          <cell r="E89" t="str">
            <v>子女</v>
          </cell>
          <cell r="F89" t="str">
            <v>张佳乐</v>
          </cell>
          <cell r="G89" t="str">
            <v>350403201109141029</v>
          </cell>
          <cell r="H89" t="str">
            <v/>
          </cell>
          <cell r="I89" t="str">
            <v>13859193502</v>
          </cell>
          <cell r="J89" t="str">
            <v>三元区</v>
          </cell>
          <cell r="K89" t="str">
            <v>列东街道</v>
          </cell>
        </row>
        <row r="90">
          <cell r="C90" t="str">
            <v>350403197905273023</v>
          </cell>
          <cell r="D90" t="str">
            <v>350403197905273023</v>
          </cell>
          <cell r="E90" t="str">
            <v>子女</v>
          </cell>
          <cell r="F90" t="str">
            <v>张佳洁</v>
          </cell>
          <cell r="G90" t="str">
            <v>350403200710031029</v>
          </cell>
          <cell r="H90" t="str">
            <v/>
          </cell>
          <cell r="I90" t="str">
            <v>13859193502</v>
          </cell>
          <cell r="J90" t="str">
            <v>三元区</v>
          </cell>
          <cell r="K90" t="str">
            <v>列东街道</v>
          </cell>
        </row>
        <row r="91">
          <cell r="C91" t="str">
            <v>330823196208033111</v>
          </cell>
          <cell r="D91" t="str">
            <v>330823196208033111</v>
          </cell>
          <cell r="E91" t="str">
            <v>申请人</v>
          </cell>
          <cell r="F91" t="str">
            <v>徐寿仓</v>
          </cell>
          <cell r="G91" t="str">
            <v>330823196208033111</v>
          </cell>
          <cell r="H91" t="str">
            <v>无</v>
          </cell>
          <cell r="I91" t="str">
            <v>13507585500</v>
          </cell>
          <cell r="J91" t="str">
            <v>江山市</v>
          </cell>
          <cell r="K91" t="str">
            <v>凤林镇</v>
          </cell>
        </row>
        <row r="92">
          <cell r="C92" t="str">
            <v>330823196208033111</v>
          </cell>
          <cell r="D92" t="str">
            <v>330823196208033111</v>
          </cell>
          <cell r="E92" t="str">
            <v>配偶</v>
          </cell>
          <cell r="F92" t="str">
            <v>徐贵芳</v>
          </cell>
          <cell r="G92" t="str">
            <v>350402196905084029</v>
          </cell>
          <cell r="H92" t="str">
            <v>无</v>
          </cell>
          <cell r="I92" t="str">
            <v>13507585500</v>
          </cell>
          <cell r="J92" t="str">
            <v>三元区</v>
          </cell>
          <cell r="K92" t="str">
            <v>徐碧街道</v>
          </cell>
        </row>
        <row r="93">
          <cell r="C93" t="str">
            <v>352124196802062349</v>
          </cell>
          <cell r="D93" t="str">
            <v>352124196802062349</v>
          </cell>
          <cell r="E93" t="str">
            <v>申请人</v>
          </cell>
          <cell r="F93" t="str">
            <v>文福英</v>
          </cell>
          <cell r="G93" t="str">
            <v>352124196802062349</v>
          </cell>
          <cell r="H93" t="str">
            <v>无</v>
          </cell>
          <cell r="I93" t="str">
            <v>18659851009</v>
          </cell>
          <cell r="J93" t="str">
            <v>三元区</v>
          </cell>
          <cell r="K93" t="str">
            <v>城关街道</v>
          </cell>
        </row>
        <row r="94">
          <cell r="C94" t="str">
            <v>350403196806202022</v>
          </cell>
          <cell r="D94" t="str">
            <v>350403196806202022</v>
          </cell>
          <cell r="E94" t="str">
            <v>申请人</v>
          </cell>
          <cell r="F94" t="str">
            <v>胡彩珠</v>
          </cell>
          <cell r="G94" t="str">
            <v>350403196806202022</v>
          </cell>
          <cell r="H94" t="str">
            <v>无</v>
          </cell>
          <cell r="I94" t="str">
            <v>13960568858</v>
          </cell>
          <cell r="J94" t="str">
            <v>三元区</v>
          </cell>
          <cell r="K94" t="str">
            <v>富兴堡街道</v>
          </cell>
        </row>
        <row r="95">
          <cell r="C95" t="str">
            <v>350402195912142034</v>
          </cell>
          <cell r="D95" t="str">
            <v>350402195912142034</v>
          </cell>
          <cell r="E95" t="str">
            <v>申请人</v>
          </cell>
          <cell r="F95" t="str">
            <v>冯伟明</v>
          </cell>
          <cell r="G95" t="str">
            <v>350402195912142034</v>
          </cell>
          <cell r="H95" t="str">
            <v>无</v>
          </cell>
          <cell r="I95" t="str">
            <v>18259459611</v>
          </cell>
          <cell r="J95" t="str">
            <v>三元区</v>
          </cell>
          <cell r="K95" t="str">
            <v>列西街道</v>
          </cell>
        </row>
        <row r="96">
          <cell r="C96" t="str">
            <v>350403198308107013</v>
          </cell>
          <cell r="D96" t="str">
            <v>350403198308107013</v>
          </cell>
          <cell r="E96" t="str">
            <v>申请人</v>
          </cell>
          <cell r="F96" t="str">
            <v>邱宏亮</v>
          </cell>
          <cell r="G96" t="str">
            <v>350403198308107013</v>
          </cell>
          <cell r="H96" t="str">
            <v>三明市金盾保安守押有限公司</v>
          </cell>
          <cell r="I96" t="str">
            <v>13850819810</v>
          </cell>
          <cell r="J96" t="str">
            <v>三元区</v>
          </cell>
          <cell r="K96" t="str">
            <v>列东街道</v>
          </cell>
        </row>
        <row r="97">
          <cell r="C97" t="str">
            <v>350403198308107013</v>
          </cell>
          <cell r="D97" t="str">
            <v>350403198308107013</v>
          </cell>
          <cell r="E97" t="str">
            <v>配偶</v>
          </cell>
          <cell r="F97" t="str">
            <v>吴小宗</v>
          </cell>
          <cell r="G97" t="str">
            <v>35042319840529002X</v>
          </cell>
          <cell r="H97" t="str">
            <v>三明市博昊教育咨询服务有限公司</v>
          </cell>
          <cell r="I97" t="str">
            <v>13850819810</v>
          </cell>
          <cell r="J97" t="str">
            <v>三元区</v>
          </cell>
          <cell r="K97" t="str">
            <v>列东街道</v>
          </cell>
        </row>
        <row r="98">
          <cell r="C98" t="str">
            <v>350403198308107013</v>
          </cell>
          <cell r="D98" t="str">
            <v>350403198308107013</v>
          </cell>
          <cell r="E98" t="str">
            <v>子女</v>
          </cell>
          <cell r="F98" t="str">
            <v>吴昊羽</v>
          </cell>
          <cell r="G98" t="str">
            <v>350402201712090012</v>
          </cell>
          <cell r="H98" t="str">
            <v/>
          </cell>
          <cell r="I98" t="str">
            <v>13850819810</v>
          </cell>
          <cell r="J98" t="str">
            <v>三元区</v>
          </cell>
          <cell r="K98" t="str">
            <v>列东街道</v>
          </cell>
        </row>
        <row r="99">
          <cell r="C99" t="str">
            <v>350403198308107013</v>
          </cell>
          <cell r="D99" t="str">
            <v>350403198308107013</v>
          </cell>
          <cell r="E99" t="str">
            <v>子女</v>
          </cell>
          <cell r="F99" t="str">
            <v>邱博羽</v>
          </cell>
          <cell r="G99" t="str">
            <v>350403201006187016</v>
          </cell>
          <cell r="H99" t="str">
            <v/>
          </cell>
          <cell r="I99" t="str">
            <v>13850819810</v>
          </cell>
          <cell r="J99" t="str">
            <v>三元区</v>
          </cell>
          <cell r="K99" t="str">
            <v>列东街道</v>
          </cell>
        </row>
        <row r="100">
          <cell r="C100" t="str">
            <v>35040319630409202X</v>
          </cell>
          <cell r="D100" t="str">
            <v>35040319630409202X</v>
          </cell>
          <cell r="E100" t="str">
            <v>申请人</v>
          </cell>
          <cell r="F100" t="str">
            <v>陈春英</v>
          </cell>
          <cell r="G100" t="str">
            <v>35040319630409202X</v>
          </cell>
          <cell r="H100" t="str">
            <v/>
          </cell>
          <cell r="I100" t="str">
            <v>15959831549</v>
          </cell>
          <cell r="J100" t="str">
            <v>三元区</v>
          </cell>
          <cell r="K100" t="str">
            <v>富兴堡街道</v>
          </cell>
        </row>
        <row r="101">
          <cell r="C101" t="str">
            <v>350403198606290012</v>
          </cell>
          <cell r="D101" t="str">
            <v>350403198606290012</v>
          </cell>
          <cell r="E101" t="str">
            <v>申请人</v>
          </cell>
          <cell r="F101" t="str">
            <v>黄凌杰</v>
          </cell>
          <cell r="G101" t="str">
            <v>350403198606290012</v>
          </cell>
          <cell r="H101" t="str">
            <v>三明市云博工程科技咨询有限公司</v>
          </cell>
          <cell r="I101" t="str">
            <v>13055558512</v>
          </cell>
          <cell r="J101" t="str">
            <v>三元区</v>
          </cell>
          <cell r="K101" t="str">
            <v>城关街道</v>
          </cell>
        </row>
        <row r="102">
          <cell r="C102" t="str">
            <v>350403196307310029</v>
          </cell>
          <cell r="D102" t="str">
            <v>350403196307310029</v>
          </cell>
          <cell r="E102" t="str">
            <v>申请人</v>
          </cell>
          <cell r="F102" t="str">
            <v>邓旭霞</v>
          </cell>
          <cell r="G102" t="str">
            <v>350403196307310029</v>
          </cell>
          <cell r="H102" t="str">
            <v>三明市民政福利厂</v>
          </cell>
          <cell r="I102" t="str">
            <v>15960954996</v>
          </cell>
          <cell r="J102" t="str">
            <v>三元区</v>
          </cell>
          <cell r="K102" t="str">
            <v>城关街道</v>
          </cell>
        </row>
        <row r="103">
          <cell r="C103" t="str">
            <v>350402196208162028</v>
          </cell>
          <cell r="D103" t="str">
            <v>350402196208162028</v>
          </cell>
          <cell r="E103" t="str">
            <v>申请人</v>
          </cell>
          <cell r="F103" t="str">
            <v>吴世花</v>
          </cell>
          <cell r="G103" t="str">
            <v>350402196208162028</v>
          </cell>
          <cell r="H103" t="str">
            <v>退休</v>
          </cell>
          <cell r="I103" t="str">
            <v>13850855855</v>
          </cell>
          <cell r="J103" t="str">
            <v>三元区</v>
          </cell>
          <cell r="K103" t="str">
            <v>列西街道</v>
          </cell>
        </row>
        <row r="104">
          <cell r="C104" t="str">
            <v>350403196509193043</v>
          </cell>
          <cell r="D104" t="str">
            <v>350403196509193043</v>
          </cell>
          <cell r="E104" t="str">
            <v>申请人</v>
          </cell>
          <cell r="F104" t="str">
            <v>王雅萍</v>
          </cell>
          <cell r="G104" t="str">
            <v>350403196509193043</v>
          </cell>
          <cell r="H104" t="str">
            <v>三明市机电设备有限公司</v>
          </cell>
          <cell r="I104" t="str">
            <v>13507580159</v>
          </cell>
          <cell r="J104" t="str">
            <v>三元区</v>
          </cell>
          <cell r="K104" t="str">
            <v>徐碧街道</v>
          </cell>
        </row>
        <row r="105">
          <cell r="C105" t="str">
            <v>350402197502112034</v>
          </cell>
          <cell r="D105" t="str">
            <v>350402197502112034</v>
          </cell>
          <cell r="E105" t="str">
            <v>申请人</v>
          </cell>
          <cell r="F105" t="str">
            <v>张玲华</v>
          </cell>
          <cell r="G105" t="str">
            <v>350402197502112034</v>
          </cell>
          <cell r="H105" t="str">
            <v>三明市名成冷冻物流有限公司</v>
          </cell>
          <cell r="I105" t="str">
            <v>13616932755</v>
          </cell>
          <cell r="J105" t="str">
            <v>三元区</v>
          </cell>
          <cell r="K105" t="str">
            <v>列西街道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topLeftCell="A50" workbookViewId="0">
      <selection activeCell="G14" sqref="G14"/>
    </sheetView>
  </sheetViews>
  <sheetFormatPr defaultColWidth="9" defaultRowHeight="13.5"/>
  <cols>
    <col min="1" max="1" width="5.5" style="2" customWidth="1"/>
    <col min="2" max="2" width="3.875" style="2" customWidth="1"/>
    <col min="3" max="3" width="5.875" style="2" customWidth="1"/>
    <col min="4" max="4" width="7.375" style="2" customWidth="1"/>
    <col min="5" max="5" width="15.375" style="2" customWidth="1"/>
    <col min="6" max="6" width="13.75" style="3" customWidth="1"/>
    <col min="7" max="7" width="10.375" style="2" customWidth="1"/>
    <col min="8" max="9" width="8.75" style="2" customWidth="1"/>
    <col min="10" max="10" width="22.5" style="2" customWidth="1"/>
    <col min="11" max="11" width="8.75" style="2" customWidth="1"/>
    <col min="12" max="13" width="11.5" style="2" customWidth="1"/>
  </cols>
  <sheetData>
    <row r="1" s="1" customFormat="1" ht="28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5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22.5" spans="1:13">
      <c r="A3" s="7">
        <v>1</v>
      </c>
      <c r="B3" s="7">
        <v>1</v>
      </c>
      <c r="C3" s="7" t="s">
        <v>14</v>
      </c>
      <c r="D3" s="7" t="s">
        <v>15</v>
      </c>
      <c r="E3" s="7" t="s">
        <v>16</v>
      </c>
      <c r="F3" s="8">
        <v>45625.6886574074</v>
      </c>
      <c r="G3" s="7" t="s">
        <v>17</v>
      </c>
      <c r="H3" s="7" t="str">
        <f>VLOOKUP(E3,'[1]2025年第一批选房人员名单'!$G:$T,14,0)</f>
        <v>1</v>
      </c>
      <c r="I3" s="15" t="s">
        <v>18</v>
      </c>
      <c r="J3" s="7" t="s">
        <v>19</v>
      </c>
      <c r="K3" s="7">
        <v>2024</v>
      </c>
      <c r="L3" s="7" t="s">
        <v>20</v>
      </c>
      <c r="M3" s="7"/>
    </row>
    <row r="4" s="1" customFormat="1" spans="1:13">
      <c r="A4" s="9">
        <v>1</v>
      </c>
      <c r="B4" s="9">
        <v>2</v>
      </c>
      <c r="C4" s="7" t="s">
        <v>14</v>
      </c>
      <c r="D4" s="7" t="s">
        <v>21</v>
      </c>
      <c r="E4" s="7" t="s">
        <v>22</v>
      </c>
      <c r="F4" s="10">
        <v>45656.3689930556</v>
      </c>
      <c r="G4" s="9" t="s">
        <v>17</v>
      </c>
      <c r="H4" s="9" t="str">
        <f>VLOOKUP(E4,'[1]2025年第一批选房人员名单'!$G:$T,14,0)</f>
        <v>3</v>
      </c>
      <c r="I4" s="16" t="s">
        <v>18</v>
      </c>
      <c r="J4" s="9" t="s">
        <v>19</v>
      </c>
      <c r="K4" s="9">
        <v>2024</v>
      </c>
      <c r="L4" s="9" t="s">
        <v>23</v>
      </c>
      <c r="M4" s="9"/>
    </row>
    <row r="5" s="1" customFormat="1" spans="1:13">
      <c r="A5" s="11">
        <v>1</v>
      </c>
      <c r="B5" s="11"/>
      <c r="C5" s="7" t="s">
        <v>24</v>
      </c>
      <c r="D5" s="7" t="s">
        <v>25</v>
      </c>
      <c r="E5" s="7" t="s">
        <v>26</v>
      </c>
      <c r="F5" s="12">
        <v>45656.3689930556</v>
      </c>
      <c r="G5" s="11"/>
      <c r="H5" s="11" t="e">
        <f>VLOOKUP(E5,'[1]2025年第一批选房人员名单'!$G:$T,14,0)</f>
        <v>#N/A</v>
      </c>
      <c r="I5" s="11"/>
      <c r="J5" s="11"/>
      <c r="K5" s="11"/>
      <c r="L5" s="11"/>
      <c r="M5" s="11"/>
    </row>
    <row r="6" s="1" customFormat="1" spans="1:13">
      <c r="A6" s="13">
        <v>1</v>
      </c>
      <c r="B6" s="13"/>
      <c r="C6" s="7" t="s">
        <v>27</v>
      </c>
      <c r="D6" s="7" t="s">
        <v>28</v>
      </c>
      <c r="E6" s="7" t="s">
        <v>29</v>
      </c>
      <c r="F6" s="14">
        <v>45656.3689930556</v>
      </c>
      <c r="G6" s="13"/>
      <c r="H6" s="13" t="str">
        <f>VLOOKUP(E6,'[1]2025年第一批选房人员名单'!$G:$T,14,0)</f>
        <v>1</v>
      </c>
      <c r="I6" s="13"/>
      <c r="J6" s="13"/>
      <c r="K6" s="13"/>
      <c r="L6" s="13"/>
      <c r="M6" s="13"/>
    </row>
    <row r="7" s="1" customFormat="1" spans="1:13">
      <c r="A7" s="7">
        <v>2</v>
      </c>
      <c r="B7" s="7">
        <v>1</v>
      </c>
      <c r="C7" s="7" t="s">
        <v>14</v>
      </c>
      <c r="D7" s="7" t="s">
        <v>30</v>
      </c>
      <c r="E7" s="7" t="s">
        <v>31</v>
      </c>
      <c r="F7" s="8">
        <v>45644.4393518519</v>
      </c>
      <c r="G7" s="7" t="s">
        <v>17</v>
      </c>
      <c r="H7" s="7" t="str">
        <f>VLOOKUP(E7,'[1]2025年第一批选房人员名单'!$G:$T,14,0)</f>
        <v>1</v>
      </c>
      <c r="I7" s="7" t="s">
        <v>17</v>
      </c>
      <c r="J7" s="7" t="s">
        <v>32</v>
      </c>
      <c r="K7" s="7">
        <v>2024</v>
      </c>
      <c r="L7" s="7" t="s">
        <v>33</v>
      </c>
      <c r="M7" s="7"/>
    </row>
    <row r="8" s="1" customFormat="1" spans="1:13">
      <c r="A8" s="7">
        <v>3</v>
      </c>
      <c r="B8" s="7">
        <v>1</v>
      </c>
      <c r="C8" s="7" t="s">
        <v>14</v>
      </c>
      <c r="D8" s="7" t="s">
        <v>34</v>
      </c>
      <c r="E8" s="7" t="s">
        <v>35</v>
      </c>
      <c r="F8" s="8">
        <v>45708.6274421296</v>
      </c>
      <c r="G8" s="7" t="s">
        <v>17</v>
      </c>
      <c r="H8" s="7">
        <v>1</v>
      </c>
      <c r="I8" s="7" t="s">
        <v>17</v>
      </c>
      <c r="J8" s="7" t="s">
        <v>36</v>
      </c>
      <c r="K8" s="7">
        <v>2025</v>
      </c>
      <c r="L8" s="7" t="s">
        <v>37</v>
      </c>
      <c r="M8" s="7"/>
    </row>
    <row r="9" s="1" customFormat="1" spans="1:13">
      <c r="A9" s="7">
        <v>4</v>
      </c>
      <c r="B9" s="7">
        <v>1</v>
      </c>
      <c r="C9" s="7" t="s">
        <v>14</v>
      </c>
      <c r="D9" s="7" t="s">
        <v>38</v>
      </c>
      <c r="E9" s="7" t="s">
        <v>39</v>
      </c>
      <c r="F9" s="8">
        <v>44503.4093865741</v>
      </c>
      <c r="G9" s="7" t="s">
        <v>40</v>
      </c>
      <c r="H9" s="7" t="str">
        <f>VLOOKUP(E9,'[1]2025年第一批选房人员名单'!$G:$T,14,0)</f>
        <v>1</v>
      </c>
      <c r="I9" s="7"/>
      <c r="J9" s="7" t="s">
        <v>41</v>
      </c>
      <c r="K9" s="7">
        <v>2021</v>
      </c>
      <c r="L9" s="7" t="s">
        <v>42</v>
      </c>
      <c r="M9" s="7"/>
    </row>
    <row r="10" s="1" customFormat="1" spans="1:13">
      <c r="A10" s="9">
        <v>4</v>
      </c>
      <c r="B10" s="9">
        <f>MAX($B$9:B9)+1</f>
        <v>2</v>
      </c>
      <c r="C10" s="7" t="s">
        <v>14</v>
      </c>
      <c r="D10" s="7" t="s">
        <v>43</v>
      </c>
      <c r="E10" s="7" t="s">
        <v>44</v>
      </c>
      <c r="F10" s="10">
        <v>44503.6866666667</v>
      </c>
      <c r="G10" s="9" t="s">
        <v>40</v>
      </c>
      <c r="H10" s="9" t="str">
        <f>VLOOKUP(E10,'[1]2025年第一批选房人员名单'!$G:$T,14,0)</f>
        <v>2</v>
      </c>
      <c r="I10" s="9"/>
      <c r="J10" s="9" t="s">
        <v>41</v>
      </c>
      <c r="K10" s="9">
        <v>2021</v>
      </c>
      <c r="L10" s="9" t="str">
        <f>VLOOKUP(E10,[2]家庭成员信息!$C:$K,9,0)</f>
        <v>列西街道</v>
      </c>
      <c r="M10" s="9"/>
    </row>
    <row r="11" s="1" customFormat="1" spans="1:13">
      <c r="A11" s="13"/>
      <c r="B11" s="13"/>
      <c r="C11" s="7" t="s">
        <v>27</v>
      </c>
      <c r="D11" s="7" t="s">
        <v>45</v>
      </c>
      <c r="E11" s="7" t="s">
        <v>46</v>
      </c>
      <c r="F11" s="14">
        <v>44503.6866666667</v>
      </c>
      <c r="G11" s="13" t="s">
        <v>40</v>
      </c>
      <c r="H11" s="13" t="e">
        <f>VLOOKUP(E11,'[1]2025年第一批选房人员名单'!$G:$T,14,0)</f>
        <v>#N/A</v>
      </c>
      <c r="I11" s="13"/>
      <c r="J11" s="13" t="e">
        <v>#N/A</v>
      </c>
      <c r="K11" s="13">
        <v>2021</v>
      </c>
      <c r="L11" s="13" t="e">
        <f>VLOOKUP(E11,[2]家庭成员信息!$C:$K,9,0)</f>
        <v>#N/A</v>
      </c>
      <c r="M11" s="13"/>
    </row>
    <row r="12" s="1" customFormat="1" spans="1:13">
      <c r="A12" s="7">
        <v>4</v>
      </c>
      <c r="B12" s="7">
        <f>MAX($B$9:B11)+1</f>
        <v>3</v>
      </c>
      <c r="C12" s="7" t="s">
        <v>14</v>
      </c>
      <c r="D12" s="7" t="s">
        <v>47</v>
      </c>
      <c r="E12" s="7" t="s">
        <v>48</v>
      </c>
      <c r="F12" s="8">
        <v>44510.7290856481</v>
      </c>
      <c r="G12" s="7" t="s">
        <v>40</v>
      </c>
      <c r="H12" s="7" t="str">
        <f>VLOOKUP(E12,'[1]2025年第一批选房人员名单'!$G:$T,14,0)</f>
        <v>1</v>
      </c>
      <c r="I12" s="7"/>
      <c r="J12" s="7" t="s">
        <v>41</v>
      </c>
      <c r="K12" s="7">
        <v>2021</v>
      </c>
      <c r="L12" s="7" t="str">
        <f>VLOOKUP(E12,[2]家庭成员信息!$C:$K,9,0)</f>
        <v>城关街道</v>
      </c>
      <c r="M12" s="7"/>
    </row>
    <row r="13" s="1" customFormat="1" spans="1:13">
      <c r="A13" s="7">
        <v>4</v>
      </c>
      <c r="B13" s="7">
        <f>MAX($B$9:B12)+1</f>
        <v>4</v>
      </c>
      <c r="C13" s="7" t="s">
        <v>14</v>
      </c>
      <c r="D13" s="7" t="s">
        <v>49</v>
      </c>
      <c r="E13" s="7" t="s">
        <v>50</v>
      </c>
      <c r="F13" s="8">
        <v>44511.4175115741</v>
      </c>
      <c r="G13" s="7" t="s">
        <v>40</v>
      </c>
      <c r="H13" s="7" t="str">
        <f>VLOOKUP(E13,'[1]2025年第一批选房人员名单'!$G:$T,14,0)</f>
        <v>1</v>
      </c>
      <c r="I13" s="7"/>
      <c r="J13" s="7" t="s">
        <v>41</v>
      </c>
      <c r="K13" s="7">
        <v>2021</v>
      </c>
      <c r="L13" s="7" t="str">
        <f>VLOOKUP(E13,[2]家庭成员信息!$C:$K,9,0)</f>
        <v>列东街道</v>
      </c>
      <c r="M13" s="7"/>
    </row>
    <row r="14" s="1" customFormat="1" spans="1:13">
      <c r="A14" s="7">
        <v>4</v>
      </c>
      <c r="B14" s="7">
        <f>MAX($B$9:B13)+1</f>
        <v>5</v>
      </c>
      <c r="C14" s="7" t="s">
        <v>14</v>
      </c>
      <c r="D14" s="7" t="s">
        <v>51</v>
      </c>
      <c r="E14" s="7" t="s">
        <v>52</v>
      </c>
      <c r="F14" s="8">
        <v>44515.3638773148</v>
      </c>
      <c r="G14" s="7" t="s">
        <v>40</v>
      </c>
      <c r="H14" s="7" t="str">
        <f>VLOOKUP(E14,'[1]2025年第一批选房人员名单'!$G:$T,14,0)</f>
        <v>1</v>
      </c>
      <c r="I14" s="7"/>
      <c r="J14" s="7" t="s">
        <v>41</v>
      </c>
      <c r="K14" s="7">
        <v>2021</v>
      </c>
      <c r="L14" s="7" t="str">
        <f>VLOOKUP(E14,[2]家庭成员信息!$C:$K,9,0)</f>
        <v>白沙街道</v>
      </c>
      <c r="M14" s="7"/>
    </row>
    <row r="15" s="1" customFormat="1" spans="1:13">
      <c r="A15" s="7">
        <v>4</v>
      </c>
      <c r="B15" s="7">
        <f>MAX($B$9:B14)+1</f>
        <v>6</v>
      </c>
      <c r="C15" s="7" t="s">
        <v>14</v>
      </c>
      <c r="D15" s="7" t="s">
        <v>53</v>
      </c>
      <c r="E15" s="7" t="s">
        <v>54</v>
      </c>
      <c r="F15" s="8">
        <v>44515.6597685185</v>
      </c>
      <c r="G15" s="7" t="s">
        <v>40</v>
      </c>
      <c r="H15" s="7" t="str">
        <f>VLOOKUP(E15,'[1]2025年第一批选房人员名单'!$G:$T,14,0)</f>
        <v>1</v>
      </c>
      <c r="I15" s="7"/>
      <c r="J15" s="7" t="s">
        <v>41</v>
      </c>
      <c r="K15" s="7">
        <v>2021</v>
      </c>
      <c r="L15" s="7" t="str">
        <f>VLOOKUP(E15,[2]家庭成员信息!$C:$K,9,0)</f>
        <v>列东街道</v>
      </c>
      <c r="M15" s="7"/>
    </row>
    <row r="16" s="1" customFormat="1" spans="1:13">
      <c r="A16" s="9">
        <v>4</v>
      </c>
      <c r="B16" s="9">
        <f>MAX($B$9:B15)+1</f>
        <v>7</v>
      </c>
      <c r="C16" s="7" t="s">
        <v>14</v>
      </c>
      <c r="D16" s="7" t="s">
        <v>55</v>
      </c>
      <c r="E16" s="7" t="s">
        <v>56</v>
      </c>
      <c r="F16" s="10">
        <v>44517.4904050926</v>
      </c>
      <c r="G16" s="9" t="s">
        <v>40</v>
      </c>
      <c r="H16" s="9" t="str">
        <f>VLOOKUP(E16,'[1]2025年第一批选房人员名单'!$G:$T,14,0)</f>
        <v>3</v>
      </c>
      <c r="I16" s="9"/>
      <c r="J16" s="9" t="s">
        <v>41</v>
      </c>
      <c r="K16" s="9">
        <v>2021</v>
      </c>
      <c r="L16" s="9" t="str">
        <f>VLOOKUP(E16,[2]家庭成员信息!$C:$K,9,0)</f>
        <v>城关街道</v>
      </c>
      <c r="M16" s="9"/>
    </row>
    <row r="17" s="1" customFormat="1" spans="1:13">
      <c r="A17" s="11"/>
      <c r="B17" s="11"/>
      <c r="C17" s="7" t="s">
        <v>24</v>
      </c>
      <c r="D17" s="7" t="s">
        <v>57</v>
      </c>
      <c r="E17" s="7" t="s">
        <v>58</v>
      </c>
      <c r="F17" s="12">
        <v>44517.4904050926</v>
      </c>
      <c r="G17" s="11" t="s">
        <v>40</v>
      </c>
      <c r="H17" s="11" t="e">
        <f>VLOOKUP(E17,'[1]2025年第一批选房人员名单'!$G:$T,14,0)</f>
        <v>#N/A</v>
      </c>
      <c r="I17" s="11"/>
      <c r="J17" s="11" t="e">
        <v>#N/A</v>
      </c>
      <c r="K17" s="11">
        <v>2021</v>
      </c>
      <c r="L17" s="11" t="e">
        <f>VLOOKUP(E17,[2]家庭成员信息!$C:$K,9,0)</f>
        <v>#N/A</v>
      </c>
      <c r="M17" s="11"/>
    </row>
    <row r="18" s="1" customFormat="1" spans="1:13">
      <c r="A18" s="13"/>
      <c r="B18" s="13"/>
      <c r="C18" s="7" t="s">
        <v>27</v>
      </c>
      <c r="D18" s="7" t="s">
        <v>59</v>
      </c>
      <c r="E18" s="7" t="s">
        <v>60</v>
      </c>
      <c r="F18" s="14">
        <v>44517.4904050926</v>
      </c>
      <c r="G18" s="13" t="s">
        <v>40</v>
      </c>
      <c r="H18" s="13" t="e">
        <f>VLOOKUP(E18,'[1]2025年第一批选房人员名单'!$G:$T,14,0)</f>
        <v>#N/A</v>
      </c>
      <c r="I18" s="13"/>
      <c r="J18" s="13" t="e">
        <v>#N/A</v>
      </c>
      <c r="K18" s="13">
        <v>2021</v>
      </c>
      <c r="L18" s="13" t="e">
        <f>VLOOKUP(E18,[2]家庭成员信息!$C:$K,9,0)</f>
        <v>#N/A</v>
      </c>
      <c r="M18" s="13"/>
    </row>
    <row r="19" s="1" customFormat="1" spans="1:13">
      <c r="A19" s="7">
        <v>5</v>
      </c>
      <c r="B19" s="7">
        <v>1</v>
      </c>
      <c r="C19" s="7" t="s">
        <v>14</v>
      </c>
      <c r="D19" s="7" t="s">
        <v>61</v>
      </c>
      <c r="E19" s="7" t="s">
        <v>62</v>
      </c>
      <c r="F19" s="8">
        <v>44502.6525</v>
      </c>
      <c r="G19" s="7" t="s">
        <v>63</v>
      </c>
      <c r="H19" s="7" t="str">
        <f>VLOOKUP(E19,'[1]2025年第一批选房人员名单'!$G:$T,14,0)</f>
        <v>1</v>
      </c>
      <c r="I19" s="7"/>
      <c r="J19" s="7" t="s">
        <v>64</v>
      </c>
      <c r="K19" s="7">
        <v>2021</v>
      </c>
      <c r="L19" s="7" t="str">
        <f>VLOOKUP(E19,[2]家庭成员信息!$C:$K,9,0)</f>
        <v>城关街道</v>
      </c>
      <c r="M19" s="7"/>
    </row>
    <row r="20" s="1" customFormat="1" spans="1:13">
      <c r="A20" s="9">
        <v>5</v>
      </c>
      <c r="B20" s="9">
        <f>MAX($B$19:B19)+1</f>
        <v>2</v>
      </c>
      <c r="C20" s="7" t="s">
        <v>14</v>
      </c>
      <c r="D20" s="7" t="s">
        <v>65</v>
      </c>
      <c r="E20" s="7" t="s">
        <v>66</v>
      </c>
      <c r="F20" s="10">
        <v>44511.732650463</v>
      </c>
      <c r="G20" s="9" t="s">
        <v>63</v>
      </c>
      <c r="H20" s="9" t="str">
        <f>VLOOKUP(E20,'[1]2025年第一批选房人员名单'!$G:$T,14,0)</f>
        <v>4</v>
      </c>
      <c r="I20" s="9"/>
      <c r="J20" s="9" t="s">
        <v>64</v>
      </c>
      <c r="K20" s="9">
        <v>2021</v>
      </c>
      <c r="L20" s="9" t="str">
        <f>VLOOKUP(E20,[2]家庭成员信息!$C:$K,9,0)</f>
        <v>列东街道</v>
      </c>
      <c r="M20" s="9"/>
    </row>
    <row r="21" s="1" customFormat="1" spans="1:13">
      <c r="A21" s="11"/>
      <c r="B21" s="11"/>
      <c r="C21" s="7" t="s">
        <v>24</v>
      </c>
      <c r="D21" s="7" t="s">
        <v>67</v>
      </c>
      <c r="E21" s="7" t="s">
        <v>68</v>
      </c>
      <c r="F21" s="12">
        <v>44511.732650463</v>
      </c>
      <c r="G21" s="11" t="s">
        <v>63</v>
      </c>
      <c r="H21" s="11" t="e">
        <f>VLOOKUP(E21,'[1]2025年第一批选房人员名单'!$G:$T,14,0)</f>
        <v>#N/A</v>
      </c>
      <c r="I21" s="11"/>
      <c r="J21" s="11" t="e">
        <v>#N/A</v>
      </c>
      <c r="K21" s="11">
        <v>2021</v>
      </c>
      <c r="L21" s="11" t="e">
        <f>VLOOKUP(E21,[2]家庭成员信息!$C:$K,9,0)</f>
        <v>#N/A</v>
      </c>
      <c r="M21" s="11"/>
    </row>
    <row r="22" s="1" customFormat="1" spans="1:13">
      <c r="A22" s="11"/>
      <c r="B22" s="11"/>
      <c r="C22" s="7" t="s">
        <v>27</v>
      </c>
      <c r="D22" s="7" t="s">
        <v>69</v>
      </c>
      <c r="E22" s="7" t="s">
        <v>70</v>
      </c>
      <c r="F22" s="12">
        <v>44511.732650463</v>
      </c>
      <c r="G22" s="11" t="s">
        <v>63</v>
      </c>
      <c r="H22" s="11" t="e">
        <f>VLOOKUP(E22,'[1]2025年第一批选房人员名单'!$G:$T,14,0)</f>
        <v>#N/A</v>
      </c>
      <c r="I22" s="11"/>
      <c r="J22" s="11" t="e">
        <v>#N/A</v>
      </c>
      <c r="K22" s="11">
        <v>2021</v>
      </c>
      <c r="L22" s="11" t="e">
        <f>VLOOKUP(E22,[2]家庭成员信息!$C:$K,9,0)</f>
        <v>#N/A</v>
      </c>
      <c r="M22" s="11"/>
    </row>
    <row r="23" s="1" customFormat="1" spans="1:13">
      <c r="A23" s="13"/>
      <c r="B23" s="13"/>
      <c r="C23" s="7" t="s">
        <v>27</v>
      </c>
      <c r="D23" s="7" t="s">
        <v>71</v>
      </c>
      <c r="E23" s="7" t="s">
        <v>72</v>
      </c>
      <c r="F23" s="14">
        <v>44511.732650463</v>
      </c>
      <c r="G23" s="13" t="s">
        <v>63</v>
      </c>
      <c r="H23" s="13" t="e">
        <f>VLOOKUP(E23,'[1]2025年第一批选房人员名单'!$G:$T,14,0)</f>
        <v>#N/A</v>
      </c>
      <c r="I23" s="13"/>
      <c r="J23" s="13" t="e">
        <v>#N/A</v>
      </c>
      <c r="K23" s="13">
        <v>2021</v>
      </c>
      <c r="L23" s="13" t="e">
        <f>VLOOKUP(E23,[2]家庭成员信息!$C:$K,9,0)</f>
        <v>#N/A</v>
      </c>
      <c r="M23" s="13"/>
    </row>
    <row r="24" s="1" customFormat="1" spans="1:13">
      <c r="A24" s="7">
        <v>5</v>
      </c>
      <c r="B24" s="7">
        <f>MAX($B$19:B23)+1</f>
        <v>3</v>
      </c>
      <c r="C24" s="7" t="s">
        <v>14</v>
      </c>
      <c r="D24" s="7" t="s">
        <v>73</v>
      </c>
      <c r="E24" s="7" t="s">
        <v>74</v>
      </c>
      <c r="F24" s="8">
        <v>44512.6247800926</v>
      </c>
      <c r="G24" s="7" t="s">
        <v>63</v>
      </c>
      <c r="H24" s="7" t="str">
        <f>VLOOKUP(E24,'[1]2025年第一批选房人员名单'!$G:$T,14,0)</f>
        <v>1</v>
      </c>
      <c r="I24" s="7"/>
      <c r="J24" s="7" t="s">
        <v>64</v>
      </c>
      <c r="K24" s="7">
        <v>2021</v>
      </c>
      <c r="L24" s="7" t="str">
        <f>VLOOKUP(E24,[2]家庭成员信息!$C:$K,9,0)</f>
        <v>城关街道</v>
      </c>
      <c r="M24" s="7"/>
    </row>
    <row r="25" s="1" customFormat="1" spans="1:13">
      <c r="A25" s="7">
        <v>5</v>
      </c>
      <c r="B25" s="7">
        <f>MAX($B$19:B24)+1</f>
        <v>4</v>
      </c>
      <c r="C25" s="7" t="s">
        <v>14</v>
      </c>
      <c r="D25" s="7" t="s">
        <v>75</v>
      </c>
      <c r="E25" s="7" t="s">
        <v>76</v>
      </c>
      <c r="F25" s="8">
        <v>44516.4235416667</v>
      </c>
      <c r="G25" s="7" t="s">
        <v>63</v>
      </c>
      <c r="H25" s="7" t="str">
        <f>VLOOKUP(E25,'[1]2025年第一批选房人员名单'!$G:$T,14,0)</f>
        <v>1</v>
      </c>
      <c r="I25" s="7"/>
      <c r="J25" s="7" t="s">
        <v>64</v>
      </c>
      <c r="K25" s="7">
        <v>2021</v>
      </c>
      <c r="L25" s="7" t="str">
        <f>VLOOKUP(E25,[2]家庭成员信息!$C:$K,9,0)</f>
        <v>城关街道</v>
      </c>
      <c r="M25" s="7"/>
    </row>
    <row r="26" s="1" customFormat="1" spans="1:13">
      <c r="A26" s="7">
        <v>6</v>
      </c>
      <c r="B26" s="7">
        <v>1</v>
      </c>
      <c r="C26" s="7" t="s">
        <v>14</v>
      </c>
      <c r="D26" s="7" t="s">
        <v>77</v>
      </c>
      <c r="E26" s="7" t="s">
        <v>78</v>
      </c>
      <c r="F26" s="8">
        <v>44866.4221759259</v>
      </c>
      <c r="G26" s="7" t="s">
        <v>40</v>
      </c>
      <c r="H26" s="7" t="str">
        <f>VLOOKUP(E26,'[1]2025年第一批选房人员名单'!$G:$T,14,0)</f>
        <v>1</v>
      </c>
      <c r="I26" s="7" t="s">
        <v>79</v>
      </c>
      <c r="J26" s="7" t="s">
        <v>80</v>
      </c>
      <c r="K26" s="7">
        <v>2022</v>
      </c>
      <c r="L26" s="7" t="str">
        <f>VLOOKUP(E26,[2]家庭成员信息!$C:$K,9,0)</f>
        <v>列东街道</v>
      </c>
      <c r="M26" s="7"/>
    </row>
    <row r="27" s="1" customFormat="1" spans="1:13">
      <c r="A27" s="7">
        <v>7</v>
      </c>
      <c r="B27" s="7">
        <v>1</v>
      </c>
      <c r="C27" s="7" t="s">
        <v>14</v>
      </c>
      <c r="D27" s="7" t="s">
        <v>81</v>
      </c>
      <c r="E27" s="7" t="s">
        <v>82</v>
      </c>
      <c r="F27" s="8">
        <v>44859.4694444444</v>
      </c>
      <c r="G27" s="7" t="s">
        <v>40</v>
      </c>
      <c r="H27" s="7" t="str">
        <f>VLOOKUP(E27,'[1]2025年第一批选房人员名单'!$G:$T,14,0)</f>
        <v>1</v>
      </c>
      <c r="I27" s="7"/>
      <c r="J27" s="7" t="s">
        <v>83</v>
      </c>
      <c r="K27" s="7">
        <v>2022</v>
      </c>
      <c r="L27" s="7" t="str">
        <f>VLOOKUP(E27,[2]家庭成员信息!$C:$K,9,0)</f>
        <v>城关街道</v>
      </c>
      <c r="M27" s="7"/>
    </row>
    <row r="28" s="1" customFormat="1" spans="1:13">
      <c r="A28" s="7">
        <v>7</v>
      </c>
      <c r="B28" s="7">
        <f>MAX($B$27:B27)+1</f>
        <v>2</v>
      </c>
      <c r="C28" s="7" t="s">
        <v>14</v>
      </c>
      <c r="D28" s="7" t="s">
        <v>84</v>
      </c>
      <c r="E28" s="7" t="s">
        <v>85</v>
      </c>
      <c r="F28" s="8">
        <v>44860.3420486111</v>
      </c>
      <c r="G28" s="7" t="s">
        <v>40</v>
      </c>
      <c r="H28" s="7" t="str">
        <f>VLOOKUP(E28,'[1]2025年第一批选房人员名单'!$G:$T,14,0)</f>
        <v>1</v>
      </c>
      <c r="I28" s="7"/>
      <c r="J28" s="7" t="s">
        <v>83</v>
      </c>
      <c r="K28" s="7">
        <v>2022</v>
      </c>
      <c r="L28" s="7" t="str">
        <f>VLOOKUP(E28,[2]家庭成员信息!$C:$K,9,0)</f>
        <v>城关街道</v>
      </c>
      <c r="M28" s="7"/>
    </row>
    <row r="29" s="1" customFormat="1" spans="1:13">
      <c r="A29" s="9">
        <v>7</v>
      </c>
      <c r="B29" s="9">
        <f>MAX($B$27:B28)+1</f>
        <v>3</v>
      </c>
      <c r="C29" s="7" t="s">
        <v>14</v>
      </c>
      <c r="D29" s="7" t="s">
        <v>86</v>
      </c>
      <c r="E29" s="7" t="s">
        <v>87</v>
      </c>
      <c r="F29" s="10">
        <v>44862.478125</v>
      </c>
      <c r="G29" s="9" t="s">
        <v>40</v>
      </c>
      <c r="H29" s="9" t="str">
        <f>VLOOKUP(E29,'[1]2025年第一批选房人员名单'!$G:$T,14,0)</f>
        <v>2</v>
      </c>
      <c r="I29" s="9"/>
      <c r="J29" s="9" t="s">
        <v>83</v>
      </c>
      <c r="K29" s="9">
        <v>2022</v>
      </c>
      <c r="L29" s="9" t="str">
        <f>VLOOKUP(E29,[2]家庭成员信息!$C:$K,9,0)</f>
        <v>城关街道</v>
      </c>
      <c r="M29" s="9"/>
    </row>
    <row r="30" s="1" customFormat="1" spans="1:13">
      <c r="A30" s="13"/>
      <c r="B30" s="13"/>
      <c r="C30" s="7" t="s">
        <v>27</v>
      </c>
      <c r="D30" s="7" t="s">
        <v>88</v>
      </c>
      <c r="E30" s="7" t="s">
        <v>87</v>
      </c>
      <c r="F30" s="14">
        <v>44862.478125</v>
      </c>
      <c r="G30" s="13" t="s">
        <v>40</v>
      </c>
      <c r="H30" s="13" t="str">
        <f>VLOOKUP(E30,'[1]2025年第一批选房人员名单'!$G:$T,14,0)</f>
        <v>2</v>
      </c>
      <c r="I30" s="13"/>
      <c r="J30" s="13" t="e">
        <v>#N/A</v>
      </c>
      <c r="K30" s="13">
        <v>2022</v>
      </c>
      <c r="L30" s="13" t="str">
        <f>VLOOKUP(E30,[2]家庭成员信息!$C:$K,9,0)</f>
        <v>城关街道</v>
      </c>
      <c r="M30" s="13"/>
    </row>
    <row r="31" s="1" customFormat="1" spans="1:13">
      <c r="A31" s="9">
        <v>7</v>
      </c>
      <c r="B31" s="9">
        <f>MAX($B$27:B30)+1</f>
        <v>4</v>
      </c>
      <c r="C31" s="7" t="s">
        <v>14</v>
      </c>
      <c r="D31" s="7" t="s">
        <v>89</v>
      </c>
      <c r="E31" s="7" t="s">
        <v>90</v>
      </c>
      <c r="F31" s="10">
        <v>44862.6755092593</v>
      </c>
      <c r="G31" s="9" t="s">
        <v>40</v>
      </c>
      <c r="H31" s="9" t="str">
        <f>VLOOKUP(E31,'[1]2025年第一批选房人员名单'!$G:$T,14,0)</f>
        <v>2</v>
      </c>
      <c r="I31" s="9"/>
      <c r="J31" s="9" t="s">
        <v>83</v>
      </c>
      <c r="K31" s="9">
        <v>2022</v>
      </c>
      <c r="L31" s="9" t="str">
        <f>VLOOKUP(E31,[2]家庭成员信息!$C:$K,9,0)</f>
        <v>列东街道</v>
      </c>
      <c r="M31" s="9"/>
    </row>
    <row r="32" s="1" customFormat="1" spans="1:13">
      <c r="A32" s="13"/>
      <c r="B32" s="13"/>
      <c r="C32" s="7" t="s">
        <v>27</v>
      </c>
      <c r="D32" s="7" t="s">
        <v>91</v>
      </c>
      <c r="E32" s="7" t="s">
        <v>92</v>
      </c>
      <c r="F32" s="14">
        <v>44862.6755092593</v>
      </c>
      <c r="G32" s="13" t="s">
        <v>40</v>
      </c>
      <c r="H32" s="13" t="e">
        <f>VLOOKUP(E32,'[1]2025年第一批选房人员名单'!$G:$T,14,0)</f>
        <v>#N/A</v>
      </c>
      <c r="I32" s="13"/>
      <c r="J32" s="13" t="e">
        <v>#N/A</v>
      </c>
      <c r="K32" s="13">
        <v>2022</v>
      </c>
      <c r="L32" s="13" t="e">
        <f>VLOOKUP(E32,[2]家庭成员信息!$C:$K,9,0)</f>
        <v>#N/A</v>
      </c>
      <c r="M32" s="13"/>
    </row>
    <row r="33" s="1" customFormat="1" spans="1:13">
      <c r="A33" s="7">
        <v>7</v>
      </c>
      <c r="B33" s="7">
        <f>MAX($B$27:B32)+1</f>
        <v>5</v>
      </c>
      <c r="C33" s="7" t="s">
        <v>14</v>
      </c>
      <c r="D33" s="7" t="s">
        <v>93</v>
      </c>
      <c r="E33" s="7" t="s">
        <v>94</v>
      </c>
      <c r="F33" s="8">
        <v>44865.6516666667</v>
      </c>
      <c r="G33" s="7" t="s">
        <v>40</v>
      </c>
      <c r="H33" s="7" t="str">
        <f>VLOOKUP(E33,'[1]2025年第一批选房人员名单'!$G:$T,14,0)</f>
        <v>1</v>
      </c>
      <c r="I33" s="7"/>
      <c r="J33" s="7" t="s">
        <v>83</v>
      </c>
      <c r="K33" s="7">
        <v>2022</v>
      </c>
      <c r="L33" s="7" t="str">
        <f>VLOOKUP(E33,[2]家庭成员信息!$C:$K,9,0)</f>
        <v>城关街道</v>
      </c>
      <c r="M33" s="7"/>
    </row>
    <row r="34" s="1" customFormat="1" spans="1:13">
      <c r="A34" s="9">
        <v>7</v>
      </c>
      <c r="B34" s="9">
        <f>MAX($B$27:B33)+1</f>
        <v>6</v>
      </c>
      <c r="C34" s="7" t="s">
        <v>14</v>
      </c>
      <c r="D34" s="7" t="s">
        <v>95</v>
      </c>
      <c r="E34" s="7" t="s">
        <v>90</v>
      </c>
      <c r="F34" s="10">
        <v>44865.654212963</v>
      </c>
      <c r="G34" s="9" t="s">
        <v>40</v>
      </c>
      <c r="H34" s="9" t="str">
        <f>VLOOKUP(E34,'[1]2025年第一批选房人员名单'!$G:$T,14,0)</f>
        <v>2</v>
      </c>
      <c r="I34" s="9"/>
      <c r="J34" s="9" t="s">
        <v>83</v>
      </c>
      <c r="K34" s="9">
        <v>2022</v>
      </c>
      <c r="L34" s="9" t="str">
        <f>VLOOKUP(E34,[2]家庭成员信息!$C:$K,9,0)</f>
        <v>列东街道</v>
      </c>
      <c r="M34" s="9"/>
    </row>
    <row r="35" s="1" customFormat="1" spans="1:13">
      <c r="A35" s="13"/>
      <c r="B35" s="13"/>
      <c r="C35" s="7" t="s">
        <v>27</v>
      </c>
      <c r="D35" s="7" t="s">
        <v>96</v>
      </c>
      <c r="E35" s="7" t="s">
        <v>97</v>
      </c>
      <c r="F35" s="14">
        <v>44865.654212963</v>
      </c>
      <c r="G35" s="13" t="s">
        <v>40</v>
      </c>
      <c r="H35" s="13" t="e">
        <f>VLOOKUP(E35,'[1]2025年第一批选房人员名单'!$G:$T,14,0)</f>
        <v>#N/A</v>
      </c>
      <c r="I35" s="13"/>
      <c r="J35" s="13" t="e">
        <v>#N/A</v>
      </c>
      <c r="K35" s="13">
        <v>2022</v>
      </c>
      <c r="L35" s="13" t="e">
        <f>VLOOKUP(E35,[2]家庭成员信息!$C:$K,9,0)</f>
        <v>#N/A</v>
      </c>
      <c r="M35" s="13"/>
    </row>
    <row r="36" s="1" customFormat="1" spans="1:13">
      <c r="A36" s="9">
        <v>7</v>
      </c>
      <c r="B36" s="9">
        <f>MAX($B$27:B35)+1</f>
        <v>7</v>
      </c>
      <c r="C36" s="7" t="s">
        <v>14</v>
      </c>
      <c r="D36" s="7" t="s">
        <v>98</v>
      </c>
      <c r="E36" s="7" t="s">
        <v>99</v>
      </c>
      <c r="F36" s="10">
        <v>44865.6762152778</v>
      </c>
      <c r="G36" s="9" t="s">
        <v>40</v>
      </c>
      <c r="H36" s="9" t="str">
        <f>VLOOKUP(E36,'[1]2025年第一批选房人员名单'!$G:$T,14,0)</f>
        <v>4</v>
      </c>
      <c r="I36" s="9"/>
      <c r="J36" s="9" t="s">
        <v>83</v>
      </c>
      <c r="K36" s="9">
        <v>2022</v>
      </c>
      <c r="L36" s="9" t="str">
        <f>VLOOKUP(E36,[2]家庭成员信息!$C:$K,9,0)</f>
        <v>城关街道</v>
      </c>
      <c r="M36" s="9"/>
    </row>
    <row r="37" s="1" customFormat="1" spans="1:13">
      <c r="A37" s="11"/>
      <c r="B37" s="11"/>
      <c r="C37" s="7" t="s">
        <v>24</v>
      </c>
      <c r="D37" s="7" t="s">
        <v>100</v>
      </c>
      <c r="E37" s="7" t="s">
        <v>101</v>
      </c>
      <c r="F37" s="12">
        <v>44865.6762152778</v>
      </c>
      <c r="G37" s="11" t="s">
        <v>40</v>
      </c>
      <c r="H37" s="11" t="e">
        <f>VLOOKUP(E37,'[1]2025年第一批选房人员名单'!$G:$T,14,0)</f>
        <v>#N/A</v>
      </c>
      <c r="I37" s="11"/>
      <c r="J37" s="11" t="e">
        <v>#N/A</v>
      </c>
      <c r="K37" s="11">
        <v>2022</v>
      </c>
      <c r="L37" s="11" t="e">
        <f>VLOOKUP(E37,[2]家庭成员信息!$C:$K,9,0)</f>
        <v>#N/A</v>
      </c>
      <c r="M37" s="11"/>
    </row>
    <row r="38" s="1" customFormat="1" spans="1:13">
      <c r="A38" s="11"/>
      <c r="B38" s="11"/>
      <c r="C38" s="7" t="s">
        <v>27</v>
      </c>
      <c r="D38" s="7" t="s">
        <v>102</v>
      </c>
      <c r="E38" s="7" t="s">
        <v>103</v>
      </c>
      <c r="F38" s="12">
        <v>44865.6762152778</v>
      </c>
      <c r="G38" s="11" t="s">
        <v>40</v>
      </c>
      <c r="H38" s="11" t="e">
        <f>VLOOKUP(E38,'[1]2025年第一批选房人员名单'!$G:$T,14,0)</f>
        <v>#N/A</v>
      </c>
      <c r="I38" s="11"/>
      <c r="J38" s="11" t="e">
        <v>#N/A</v>
      </c>
      <c r="K38" s="11">
        <v>2022</v>
      </c>
      <c r="L38" s="11" t="e">
        <f>VLOOKUP(E38,[2]家庭成员信息!$C:$K,9,0)</f>
        <v>#N/A</v>
      </c>
      <c r="M38" s="11"/>
    </row>
    <row r="39" s="1" customFormat="1" spans="1:13">
      <c r="A39" s="13"/>
      <c r="B39" s="13"/>
      <c r="C39" s="7" t="s">
        <v>27</v>
      </c>
      <c r="D39" s="7" t="s">
        <v>104</v>
      </c>
      <c r="E39" s="7" t="s">
        <v>105</v>
      </c>
      <c r="F39" s="14">
        <v>44865.6762152778</v>
      </c>
      <c r="G39" s="13" t="s">
        <v>40</v>
      </c>
      <c r="H39" s="13" t="e">
        <f>VLOOKUP(E39,'[1]2025年第一批选房人员名单'!$G:$T,14,0)</f>
        <v>#N/A</v>
      </c>
      <c r="I39" s="13"/>
      <c r="J39" s="13" t="e">
        <v>#N/A</v>
      </c>
      <c r="K39" s="13">
        <v>2022</v>
      </c>
      <c r="L39" s="13" t="e">
        <f>VLOOKUP(E39,[2]家庭成员信息!$C:$K,9,0)</f>
        <v>#N/A</v>
      </c>
      <c r="M39" s="13"/>
    </row>
    <row r="40" s="1" customFormat="1" spans="1:13">
      <c r="A40" s="9">
        <v>7</v>
      </c>
      <c r="B40" s="9">
        <f>MAX($B$27:B39)+1</f>
        <v>8</v>
      </c>
      <c r="C40" s="7" t="s">
        <v>14</v>
      </c>
      <c r="D40" s="7" t="s">
        <v>106</v>
      </c>
      <c r="E40" s="7" t="s">
        <v>107</v>
      </c>
      <c r="F40" s="10">
        <v>44866.6285185185</v>
      </c>
      <c r="G40" s="9" t="s">
        <v>40</v>
      </c>
      <c r="H40" s="9" t="str">
        <f>VLOOKUP(E40,'[1]2025年第一批选房人员名单'!$G:$T,14,0)</f>
        <v>4</v>
      </c>
      <c r="I40" s="9"/>
      <c r="J40" s="9" t="s">
        <v>83</v>
      </c>
      <c r="K40" s="9">
        <v>2022</v>
      </c>
      <c r="L40" s="9" t="str">
        <f>VLOOKUP(E40,[2]家庭成员信息!$C:$K,9,0)</f>
        <v>荆西街道</v>
      </c>
      <c r="M40" s="9"/>
    </row>
    <row r="41" s="1" customFormat="1" spans="1:13">
      <c r="A41" s="11"/>
      <c r="B41" s="11"/>
      <c r="C41" s="7" t="s">
        <v>24</v>
      </c>
      <c r="D41" s="7" t="s">
        <v>108</v>
      </c>
      <c r="E41" s="7" t="s">
        <v>109</v>
      </c>
      <c r="F41" s="12">
        <v>44866.6285185185</v>
      </c>
      <c r="G41" s="11" t="s">
        <v>40</v>
      </c>
      <c r="H41" s="11" t="e">
        <f>VLOOKUP(E41,'[1]2025年第一批选房人员名单'!$G:$T,14,0)</f>
        <v>#N/A</v>
      </c>
      <c r="I41" s="11"/>
      <c r="J41" s="11" t="e">
        <v>#N/A</v>
      </c>
      <c r="K41" s="11">
        <v>2022</v>
      </c>
      <c r="L41" s="11" t="e">
        <f>VLOOKUP(E41,[2]家庭成员信息!$C:$K,9,0)</f>
        <v>#N/A</v>
      </c>
      <c r="M41" s="11"/>
    </row>
    <row r="42" s="1" customFormat="1" spans="1:13">
      <c r="A42" s="11"/>
      <c r="B42" s="11"/>
      <c r="C42" s="7" t="s">
        <v>27</v>
      </c>
      <c r="D42" s="7" t="s">
        <v>110</v>
      </c>
      <c r="E42" s="7" t="s">
        <v>111</v>
      </c>
      <c r="F42" s="12">
        <v>44866.6285185185</v>
      </c>
      <c r="G42" s="11" t="s">
        <v>40</v>
      </c>
      <c r="H42" s="11" t="e">
        <f>VLOOKUP(E42,'[1]2025年第一批选房人员名单'!$G:$T,14,0)</f>
        <v>#N/A</v>
      </c>
      <c r="I42" s="11"/>
      <c r="J42" s="11" t="e">
        <v>#N/A</v>
      </c>
      <c r="K42" s="11">
        <v>2022</v>
      </c>
      <c r="L42" s="11" t="e">
        <f>VLOOKUP(E42,[2]家庭成员信息!$C:$K,9,0)</f>
        <v>#N/A</v>
      </c>
      <c r="M42" s="11"/>
    </row>
    <row r="43" s="1" customFormat="1" spans="1:13">
      <c r="A43" s="13"/>
      <c r="B43" s="13"/>
      <c r="C43" s="7" t="s">
        <v>27</v>
      </c>
      <c r="D43" s="7" t="s">
        <v>112</v>
      </c>
      <c r="E43" s="7" t="s">
        <v>113</v>
      </c>
      <c r="F43" s="14">
        <v>44866.6285185185</v>
      </c>
      <c r="G43" s="13" t="s">
        <v>40</v>
      </c>
      <c r="H43" s="13" t="e">
        <f>VLOOKUP(E43,'[1]2025年第一批选房人员名单'!$G:$T,14,0)</f>
        <v>#N/A</v>
      </c>
      <c r="I43" s="13"/>
      <c r="J43" s="13" t="e">
        <v>#N/A</v>
      </c>
      <c r="K43" s="13">
        <v>2022</v>
      </c>
      <c r="L43" s="13" t="e">
        <f>VLOOKUP(E43,[2]家庭成员信息!$C:$K,9,0)</f>
        <v>#N/A</v>
      </c>
      <c r="M43" s="13"/>
    </row>
    <row r="44" s="1" customFormat="1" spans="1:13">
      <c r="A44" s="7">
        <v>7</v>
      </c>
      <c r="B44" s="7">
        <f>MAX($B$27:B43)+1</f>
        <v>9</v>
      </c>
      <c r="C44" s="7" t="s">
        <v>14</v>
      </c>
      <c r="D44" s="7" t="s">
        <v>114</v>
      </c>
      <c r="E44" s="7" t="s">
        <v>115</v>
      </c>
      <c r="F44" s="8">
        <v>44866.6286921296</v>
      </c>
      <c r="G44" s="7" t="s">
        <v>40</v>
      </c>
      <c r="H44" s="7" t="str">
        <f>VLOOKUP(E44,'[1]2025年第一批选房人员名单'!$G:$T,14,0)</f>
        <v>1</v>
      </c>
      <c r="I44" s="7"/>
      <c r="J44" s="7" t="s">
        <v>83</v>
      </c>
      <c r="K44" s="7">
        <v>2022</v>
      </c>
      <c r="L44" s="7" t="str">
        <f>VLOOKUP(E44,[2]家庭成员信息!$C:$K,9,0)</f>
        <v>城关街道</v>
      </c>
      <c r="M44" s="7"/>
    </row>
    <row r="45" s="1" customFormat="1" spans="1:13">
      <c r="A45" s="7">
        <v>7</v>
      </c>
      <c r="B45" s="7">
        <f>MAX($B$27:B44)+1</f>
        <v>10</v>
      </c>
      <c r="C45" s="7" t="s">
        <v>14</v>
      </c>
      <c r="D45" s="7" t="s">
        <v>116</v>
      </c>
      <c r="E45" s="7" t="s">
        <v>117</v>
      </c>
      <c r="F45" s="8">
        <v>44868.6136111111</v>
      </c>
      <c r="G45" s="7" t="s">
        <v>40</v>
      </c>
      <c r="H45" s="7" t="str">
        <f>VLOOKUP(E45,'[1]2025年第一批选房人员名单'!$G:$T,14,0)</f>
        <v>1</v>
      </c>
      <c r="I45" s="7"/>
      <c r="J45" s="7" t="s">
        <v>83</v>
      </c>
      <c r="K45" s="7">
        <v>2022</v>
      </c>
      <c r="L45" s="7" t="str">
        <f>VLOOKUP(E45,[2]家庭成员信息!$C:$K,9,0)</f>
        <v>富兴堡街道</v>
      </c>
      <c r="M45" s="7"/>
    </row>
    <row r="46" s="1" customFormat="1" spans="1:13">
      <c r="A46" s="9">
        <v>7</v>
      </c>
      <c r="B46" s="9">
        <f>MAX($B$27:B45)+1</f>
        <v>11</v>
      </c>
      <c r="C46" s="7" t="s">
        <v>14</v>
      </c>
      <c r="D46" s="7" t="s">
        <v>118</v>
      </c>
      <c r="E46" s="7" t="s">
        <v>119</v>
      </c>
      <c r="F46" s="10">
        <v>44868.6313078704</v>
      </c>
      <c r="G46" s="9" t="s">
        <v>40</v>
      </c>
      <c r="H46" s="9" t="str">
        <f>VLOOKUP(E46,'[1]2025年第一批选房人员名单'!$G:$T,14,0)</f>
        <v>2</v>
      </c>
      <c r="I46" s="9"/>
      <c r="J46" s="9" t="s">
        <v>83</v>
      </c>
      <c r="K46" s="9">
        <v>2022</v>
      </c>
      <c r="L46" s="9" t="str">
        <f>VLOOKUP(E46,[2]家庭成员信息!$C:$K,9,0)</f>
        <v>徐碧街道</v>
      </c>
      <c r="M46" s="9"/>
    </row>
    <row r="47" s="1" customFormat="1" spans="1:13">
      <c r="A47" s="13"/>
      <c r="B47" s="13"/>
      <c r="C47" s="7" t="s">
        <v>27</v>
      </c>
      <c r="D47" s="7" t="s">
        <v>120</v>
      </c>
      <c r="E47" s="7" t="s">
        <v>121</v>
      </c>
      <c r="F47" s="14">
        <v>44868.6313078704</v>
      </c>
      <c r="G47" s="13" t="s">
        <v>40</v>
      </c>
      <c r="H47" s="13" t="e">
        <f>VLOOKUP(E47,'[1]2025年第一批选房人员名单'!$G:$T,14,0)</f>
        <v>#N/A</v>
      </c>
      <c r="I47" s="13"/>
      <c r="J47" s="13" t="e">
        <v>#N/A</v>
      </c>
      <c r="K47" s="13">
        <v>2022</v>
      </c>
      <c r="L47" s="13" t="e">
        <f>VLOOKUP(E47,[2]家庭成员信息!$C:$K,9,0)</f>
        <v>#N/A</v>
      </c>
      <c r="M47" s="13"/>
    </row>
    <row r="48" s="1" customFormat="1" spans="1:13">
      <c r="A48" s="7">
        <v>7</v>
      </c>
      <c r="B48" s="7">
        <f>MAX($B$27:B47)+1</f>
        <v>12</v>
      </c>
      <c r="C48" s="7" t="s">
        <v>14</v>
      </c>
      <c r="D48" s="7" t="s">
        <v>122</v>
      </c>
      <c r="E48" s="7" t="s">
        <v>123</v>
      </c>
      <c r="F48" s="8">
        <v>44869.6253703704</v>
      </c>
      <c r="G48" s="7" t="s">
        <v>40</v>
      </c>
      <c r="H48" s="7" t="str">
        <f>VLOOKUP(E48,'[1]2025年第一批选房人员名单'!$G:$T,14,0)</f>
        <v>1</v>
      </c>
      <c r="I48" s="7"/>
      <c r="J48" s="7" t="s">
        <v>83</v>
      </c>
      <c r="K48" s="7">
        <v>2022</v>
      </c>
      <c r="L48" s="7" t="str">
        <f>VLOOKUP(E48,[2]家庭成员信息!$C:$K,9,0)</f>
        <v>列东街道</v>
      </c>
      <c r="M48" s="7"/>
    </row>
    <row r="49" s="1" customFormat="1" spans="1:13">
      <c r="A49" s="7">
        <v>7</v>
      </c>
      <c r="B49" s="7">
        <f>MAX($B$27:B48)+1</f>
        <v>13</v>
      </c>
      <c r="C49" s="7" t="s">
        <v>14</v>
      </c>
      <c r="D49" s="7" t="s">
        <v>124</v>
      </c>
      <c r="E49" s="7" t="s">
        <v>125</v>
      </c>
      <c r="F49" s="8">
        <v>44869.7152430556</v>
      </c>
      <c r="G49" s="7" t="s">
        <v>40</v>
      </c>
      <c r="H49" s="7" t="str">
        <f>VLOOKUP(E49,'[1]2025年第一批选房人员名单'!$G:$T,14,0)</f>
        <v>1</v>
      </c>
      <c r="I49" s="7"/>
      <c r="J49" s="7" t="s">
        <v>83</v>
      </c>
      <c r="K49" s="7">
        <v>2022</v>
      </c>
      <c r="L49" s="7" t="str">
        <f>VLOOKUP(E49,[2]家庭成员信息!$C:$K,9,0)</f>
        <v>徐碧街道</v>
      </c>
      <c r="M49" s="7"/>
    </row>
    <row r="50" s="1" customFormat="1" spans="1:13">
      <c r="A50" s="9">
        <v>7</v>
      </c>
      <c r="B50" s="9">
        <f>MAX($B$27:B49)+1</f>
        <v>14</v>
      </c>
      <c r="C50" s="7" t="s">
        <v>14</v>
      </c>
      <c r="D50" s="7" t="s">
        <v>126</v>
      </c>
      <c r="E50" s="7" t="s">
        <v>127</v>
      </c>
      <c r="F50" s="10">
        <v>44869.81375</v>
      </c>
      <c r="G50" s="9" t="s">
        <v>40</v>
      </c>
      <c r="H50" s="9" t="str">
        <f>VLOOKUP(E50,'[1]2025年第一批选房人员名单'!$G:$T,14,0)</f>
        <v>2</v>
      </c>
      <c r="I50" s="9"/>
      <c r="J50" s="9" t="s">
        <v>83</v>
      </c>
      <c r="K50" s="9">
        <v>2022</v>
      </c>
      <c r="L50" s="9" t="str">
        <f>VLOOKUP(E50,[2]家庭成员信息!$C:$K,9,0)</f>
        <v>徐碧街道</v>
      </c>
      <c r="M50" s="9"/>
    </row>
    <row r="51" s="1" customFormat="1" spans="1:13">
      <c r="A51" s="13"/>
      <c r="B51" s="13"/>
      <c r="C51" s="7" t="s">
        <v>27</v>
      </c>
      <c r="D51" s="7" t="s">
        <v>128</v>
      </c>
      <c r="E51" s="7" t="s">
        <v>129</v>
      </c>
      <c r="F51" s="14">
        <v>44869.81375</v>
      </c>
      <c r="G51" s="13" t="s">
        <v>40</v>
      </c>
      <c r="H51" s="13" t="e">
        <f>VLOOKUP(E51,'[1]2025年第一批选房人员名单'!$G:$T,14,0)</f>
        <v>#N/A</v>
      </c>
      <c r="I51" s="13"/>
      <c r="J51" s="13" t="e">
        <v>#N/A</v>
      </c>
      <c r="K51" s="13">
        <v>2022</v>
      </c>
      <c r="L51" s="13" t="e">
        <f>VLOOKUP(E51,[2]家庭成员信息!$C:$K,9,0)</f>
        <v>#N/A</v>
      </c>
      <c r="M51" s="13"/>
    </row>
    <row r="52" s="1" customFormat="1" spans="1:13">
      <c r="A52" s="7">
        <v>7</v>
      </c>
      <c r="B52" s="7">
        <f>MAX($B$27:B51)+1</f>
        <v>15</v>
      </c>
      <c r="C52" s="7" t="s">
        <v>14</v>
      </c>
      <c r="D52" s="7" t="s">
        <v>130</v>
      </c>
      <c r="E52" s="7" t="s">
        <v>131</v>
      </c>
      <c r="F52" s="8">
        <v>44872.3590046296</v>
      </c>
      <c r="G52" s="7" t="s">
        <v>40</v>
      </c>
      <c r="H52" s="7" t="str">
        <f>VLOOKUP(E52,'[1]2025年第一批选房人员名单'!$G:$T,14,0)</f>
        <v>1</v>
      </c>
      <c r="I52" s="7"/>
      <c r="J52" s="7" t="s">
        <v>83</v>
      </c>
      <c r="K52" s="7">
        <v>2022</v>
      </c>
      <c r="L52" s="7" t="str">
        <f>VLOOKUP(E52,[2]家庭成员信息!$C:$K,9,0)</f>
        <v>列西街道</v>
      </c>
      <c r="M52" s="7"/>
    </row>
    <row r="53" s="1" customFormat="1" spans="1:13">
      <c r="A53" s="7">
        <v>8</v>
      </c>
      <c r="B53" s="7">
        <v>1</v>
      </c>
      <c r="C53" s="7" t="s">
        <v>14</v>
      </c>
      <c r="D53" s="7" t="s">
        <v>132</v>
      </c>
      <c r="E53" s="7" t="s">
        <v>133</v>
      </c>
      <c r="F53" s="8">
        <v>44861.4462847222</v>
      </c>
      <c r="G53" s="7" t="s">
        <v>63</v>
      </c>
      <c r="H53" s="7" t="str">
        <f>VLOOKUP(E53,'[1]2025年第一批选房人员名单'!$G:$T,14,0)</f>
        <v>1</v>
      </c>
      <c r="I53" s="7"/>
      <c r="J53" s="7" t="s">
        <v>134</v>
      </c>
      <c r="K53" s="7">
        <v>2022</v>
      </c>
      <c r="L53" s="7" t="str">
        <f>VLOOKUP(E53,[2]家庭成员信息!$C:$K,9,0)</f>
        <v>城关街道</v>
      </c>
      <c r="M53" s="7"/>
    </row>
    <row r="54" s="1" customFormat="1" spans="1:13">
      <c r="A54" s="7">
        <v>8</v>
      </c>
      <c r="B54" s="7">
        <v>2</v>
      </c>
      <c r="C54" s="7" t="s">
        <v>14</v>
      </c>
      <c r="D54" s="7" t="s">
        <v>135</v>
      </c>
      <c r="E54" s="7" t="s">
        <v>136</v>
      </c>
      <c r="F54" s="8">
        <v>44862.7019560185</v>
      </c>
      <c r="G54" s="7" t="s">
        <v>63</v>
      </c>
      <c r="H54" s="7" t="str">
        <f>VLOOKUP(E54,'[1]2025年第一批选房人员名单'!$G:$T,14,0)</f>
        <v>1</v>
      </c>
      <c r="I54" s="7"/>
      <c r="J54" s="7" t="s">
        <v>134</v>
      </c>
      <c r="K54" s="7">
        <v>2022</v>
      </c>
      <c r="L54" s="7" t="str">
        <f>VLOOKUP(E54,[2]家庭成员信息!$C:$K,9,0)</f>
        <v>城关街道</v>
      </c>
      <c r="M54" s="7"/>
    </row>
    <row r="55" s="1" customFormat="1" spans="1:13">
      <c r="A55" s="7">
        <v>8</v>
      </c>
      <c r="B55" s="7">
        <v>3</v>
      </c>
      <c r="C55" s="7" t="s">
        <v>14</v>
      </c>
      <c r="D55" s="7" t="s">
        <v>137</v>
      </c>
      <c r="E55" s="7" t="s">
        <v>138</v>
      </c>
      <c r="F55" s="8">
        <v>44865.4266203704</v>
      </c>
      <c r="G55" s="7" t="s">
        <v>63</v>
      </c>
      <c r="H55" s="7" t="str">
        <f>VLOOKUP(E55,'[1]2025年第一批选房人员名单'!$G:$T,14,0)</f>
        <v>1</v>
      </c>
      <c r="I55" s="7"/>
      <c r="J55" s="7" t="s">
        <v>134</v>
      </c>
      <c r="K55" s="7">
        <v>2022</v>
      </c>
      <c r="L55" s="7" t="str">
        <f>VLOOKUP(E55,[2]家庭成员信息!$C:$K,9,0)</f>
        <v>列东街道</v>
      </c>
      <c r="M55" s="7"/>
    </row>
    <row r="56" s="1" customFormat="1" spans="1:13">
      <c r="A56" s="7">
        <v>8</v>
      </c>
      <c r="B56" s="7">
        <v>4</v>
      </c>
      <c r="C56" s="7" t="s">
        <v>14</v>
      </c>
      <c r="D56" s="7" t="s">
        <v>139</v>
      </c>
      <c r="E56" s="7" t="s">
        <v>140</v>
      </c>
      <c r="F56" s="8">
        <v>44872.3517824074</v>
      </c>
      <c r="G56" s="7" t="s">
        <v>63</v>
      </c>
      <c r="H56" s="7" t="str">
        <f>VLOOKUP(E56,'[1]2025年第一批选房人员名单'!$G:$T,14,0)</f>
        <v>1</v>
      </c>
      <c r="I56" s="7"/>
      <c r="J56" s="7" t="s">
        <v>134</v>
      </c>
      <c r="K56" s="7">
        <v>2022</v>
      </c>
      <c r="L56" s="7" t="str">
        <f>VLOOKUP(E56,[2]家庭成员信息!$C:$K,9,0)</f>
        <v>列西街道</v>
      </c>
      <c r="M56" s="7"/>
    </row>
    <row r="57" s="1" customFormat="1" spans="1:13">
      <c r="A57" s="7">
        <v>9</v>
      </c>
      <c r="B57" s="7">
        <v>1</v>
      </c>
      <c r="C57" s="7" t="s">
        <v>14</v>
      </c>
      <c r="D57" s="7" t="s">
        <v>141</v>
      </c>
      <c r="E57" s="7" t="s">
        <v>142</v>
      </c>
      <c r="F57" s="8">
        <v>45077.36125</v>
      </c>
      <c r="G57" s="7" t="s">
        <v>40</v>
      </c>
      <c r="H57" s="7" t="str">
        <f>VLOOKUP(E57,'[1]2025年第一批选房人员名单'!$G:$T,14,0)</f>
        <v>1</v>
      </c>
      <c r="I57" s="7"/>
      <c r="J57" s="7" t="s">
        <v>143</v>
      </c>
      <c r="K57" s="7">
        <v>2023</v>
      </c>
      <c r="L57" s="7" t="str">
        <f>VLOOKUP(E57,[2]家庭成员信息!$C:$K,9,0)</f>
        <v>列东街道</v>
      </c>
      <c r="M57" s="7"/>
    </row>
    <row r="58" s="1" customFormat="1" spans="1:13">
      <c r="A58" s="7">
        <v>9</v>
      </c>
      <c r="B58" s="7">
        <f>MAX($B$57:B57)+1</f>
        <v>2</v>
      </c>
      <c r="C58" s="7" t="s">
        <v>14</v>
      </c>
      <c r="D58" s="7" t="s">
        <v>144</v>
      </c>
      <c r="E58" s="7" t="s">
        <v>145</v>
      </c>
      <c r="F58" s="8">
        <v>45161.4306018519</v>
      </c>
      <c r="G58" s="7" t="s">
        <v>40</v>
      </c>
      <c r="H58" s="7" t="str">
        <f>VLOOKUP(E58,'[1]2025年第一批选房人员名单'!$G:$T,14,0)</f>
        <v>1</v>
      </c>
      <c r="I58" s="7"/>
      <c r="J58" s="7" t="s">
        <v>143</v>
      </c>
      <c r="K58" s="7">
        <v>2023</v>
      </c>
      <c r="L58" s="7" t="str">
        <f>VLOOKUP(E58,[2]家庭成员信息!$C:$K,9,0)</f>
        <v>莘口镇</v>
      </c>
      <c r="M58" s="7"/>
    </row>
    <row r="59" s="1" customFormat="1" spans="1:13">
      <c r="A59" s="7">
        <v>9</v>
      </c>
      <c r="B59" s="7">
        <f>MAX($B$57:B58)+1</f>
        <v>3</v>
      </c>
      <c r="C59" s="7" t="s">
        <v>14</v>
      </c>
      <c r="D59" s="7" t="s">
        <v>146</v>
      </c>
      <c r="E59" s="7" t="s">
        <v>147</v>
      </c>
      <c r="F59" s="8">
        <v>45175.6073263889</v>
      </c>
      <c r="G59" s="7" t="s">
        <v>40</v>
      </c>
      <c r="H59" s="7" t="str">
        <f>VLOOKUP(E59,'[1]2025年第一批选房人员名单'!$G:$T,14,0)</f>
        <v>1</v>
      </c>
      <c r="I59" s="7"/>
      <c r="J59" s="7" t="s">
        <v>143</v>
      </c>
      <c r="K59" s="7">
        <v>2023</v>
      </c>
      <c r="L59" s="7" t="str">
        <f>VLOOKUP(E59,[2]家庭成员信息!$C:$K,9,0)</f>
        <v>列西街道</v>
      </c>
      <c r="M59" s="7"/>
    </row>
    <row r="60" s="1" customFormat="1" spans="1:13">
      <c r="A60" s="7">
        <v>9</v>
      </c>
      <c r="B60" s="7">
        <f>MAX($B$57:B59)+1</f>
        <v>4</v>
      </c>
      <c r="C60" s="7" t="s">
        <v>14</v>
      </c>
      <c r="D60" s="7" t="s">
        <v>148</v>
      </c>
      <c r="E60" s="7" t="s">
        <v>149</v>
      </c>
      <c r="F60" s="8">
        <v>45211.6336805556</v>
      </c>
      <c r="G60" s="7" t="s">
        <v>40</v>
      </c>
      <c r="H60" s="7" t="str">
        <f>VLOOKUP(E60,'[1]2025年第一批选房人员名单'!$G:$T,14,0)</f>
        <v>1</v>
      </c>
      <c r="I60" s="7"/>
      <c r="J60" s="7" t="s">
        <v>143</v>
      </c>
      <c r="K60" s="7">
        <v>2023</v>
      </c>
      <c r="L60" s="7" t="str">
        <f>VLOOKUP(E60,[2]家庭成员信息!$C:$K,9,0)</f>
        <v>富兴堡街道</v>
      </c>
      <c r="M60" s="7"/>
    </row>
    <row r="61" s="1" customFormat="1" spans="1:13">
      <c r="A61" s="7">
        <v>9</v>
      </c>
      <c r="B61" s="7">
        <f>MAX($B$57:B60)+1</f>
        <v>5</v>
      </c>
      <c r="C61" s="7" t="s">
        <v>14</v>
      </c>
      <c r="D61" s="7" t="s">
        <v>150</v>
      </c>
      <c r="E61" s="7" t="s">
        <v>151</v>
      </c>
      <c r="F61" s="8">
        <v>45217.6300578704</v>
      </c>
      <c r="G61" s="7" t="s">
        <v>40</v>
      </c>
      <c r="H61" s="7" t="str">
        <f>VLOOKUP(E61,'[1]2025年第一批选房人员名单'!$G:$T,14,0)</f>
        <v>1</v>
      </c>
      <c r="I61" s="7"/>
      <c r="J61" s="7" t="s">
        <v>143</v>
      </c>
      <c r="K61" s="7">
        <v>2023</v>
      </c>
      <c r="L61" s="7" t="str">
        <f>VLOOKUP(E61,[2]家庭成员信息!$C:$K,9,0)</f>
        <v>岩前镇</v>
      </c>
      <c r="M61" s="7"/>
    </row>
    <row r="62" s="1" customFormat="1" spans="1:13">
      <c r="A62" s="7">
        <v>9</v>
      </c>
      <c r="B62" s="7">
        <f>MAX($B$57:B61)+1</f>
        <v>6</v>
      </c>
      <c r="C62" s="7" t="s">
        <v>14</v>
      </c>
      <c r="D62" s="7" t="s">
        <v>152</v>
      </c>
      <c r="E62" s="7" t="s">
        <v>153</v>
      </c>
      <c r="F62" s="8">
        <v>45225.3943981481</v>
      </c>
      <c r="G62" s="7" t="s">
        <v>40</v>
      </c>
      <c r="H62" s="7" t="str">
        <f>VLOOKUP(E62,'[1]2025年第一批选房人员名单'!$G:$T,14,0)</f>
        <v>1</v>
      </c>
      <c r="I62" s="7"/>
      <c r="J62" s="7" t="s">
        <v>143</v>
      </c>
      <c r="K62" s="7">
        <v>2023</v>
      </c>
      <c r="L62" s="7" t="str">
        <f>VLOOKUP(E62,[2]家庭成员信息!$C:$K,9,0)</f>
        <v>白沙街道</v>
      </c>
      <c r="M62" s="7"/>
    </row>
    <row r="63" s="1" customFormat="1" spans="1:13">
      <c r="A63" s="7">
        <v>9</v>
      </c>
      <c r="B63" s="7">
        <f>MAX($B$57:B62)+1</f>
        <v>7</v>
      </c>
      <c r="C63" s="7" t="s">
        <v>14</v>
      </c>
      <c r="D63" s="7" t="s">
        <v>154</v>
      </c>
      <c r="E63" s="7" t="s">
        <v>155</v>
      </c>
      <c r="F63" s="8">
        <v>45229.403275463</v>
      </c>
      <c r="G63" s="7" t="s">
        <v>40</v>
      </c>
      <c r="H63" s="7" t="str">
        <f>VLOOKUP(E63,'[1]2025年第一批选房人员名单'!$G:$T,14,0)</f>
        <v>1</v>
      </c>
      <c r="I63" s="7"/>
      <c r="J63" s="7" t="s">
        <v>143</v>
      </c>
      <c r="K63" s="7">
        <v>2023</v>
      </c>
      <c r="L63" s="7" t="str">
        <f>VLOOKUP(E63,[2]家庭成员信息!$C:$K,9,0)</f>
        <v>列西街道</v>
      </c>
      <c r="M63" s="7"/>
    </row>
    <row r="64" s="1" customFormat="1" spans="1:13">
      <c r="A64" s="9">
        <v>9</v>
      </c>
      <c r="B64" s="9">
        <f>MAX($B$57:B63)+1</f>
        <v>8</v>
      </c>
      <c r="C64" s="7" t="s">
        <v>14</v>
      </c>
      <c r="D64" s="7" t="s">
        <v>156</v>
      </c>
      <c r="E64" s="7" t="s">
        <v>157</v>
      </c>
      <c r="F64" s="10">
        <v>45243.3628356481</v>
      </c>
      <c r="G64" s="9" t="s">
        <v>40</v>
      </c>
      <c r="H64" s="9" t="str">
        <f>VLOOKUP(E64,'[1]2025年第一批选房人员名单'!$G:$T,14,0)</f>
        <v>2</v>
      </c>
      <c r="I64" s="9"/>
      <c r="J64" s="9" t="s">
        <v>143</v>
      </c>
      <c r="K64" s="9">
        <v>2023</v>
      </c>
      <c r="L64" s="9" t="str">
        <f>VLOOKUP(E64,[2]家庭成员信息!$C:$K,9,0)</f>
        <v>白沙街道</v>
      </c>
      <c r="M64" s="9"/>
    </row>
    <row r="65" s="1" customFormat="1" spans="1:13">
      <c r="A65" s="13"/>
      <c r="B65" s="13"/>
      <c r="C65" s="7" t="s">
        <v>27</v>
      </c>
      <c r="D65" s="7" t="s">
        <v>158</v>
      </c>
      <c r="E65" s="7" t="s">
        <v>159</v>
      </c>
      <c r="F65" s="14">
        <v>45243.3628356481</v>
      </c>
      <c r="G65" s="13" t="s">
        <v>40</v>
      </c>
      <c r="H65" s="13" t="e">
        <f>VLOOKUP(E65,'[1]2025年第一批选房人员名单'!$G:$T,14,0)</f>
        <v>#N/A</v>
      </c>
      <c r="I65" s="13"/>
      <c r="J65" s="13" t="e">
        <v>#N/A</v>
      </c>
      <c r="K65" s="13">
        <v>2023</v>
      </c>
      <c r="L65" s="13" t="e">
        <f>VLOOKUP(E65,[2]家庭成员信息!$C:$K,9,0)</f>
        <v>#N/A</v>
      </c>
      <c r="M65" s="13"/>
    </row>
    <row r="66" s="1" customFormat="1" spans="1:13">
      <c r="A66" s="9">
        <v>9</v>
      </c>
      <c r="B66" s="9">
        <f>MAX($B$57:B65)+1</f>
        <v>9</v>
      </c>
      <c r="C66" s="7" t="s">
        <v>14</v>
      </c>
      <c r="D66" s="7" t="s">
        <v>160</v>
      </c>
      <c r="E66" s="7" t="s">
        <v>161</v>
      </c>
      <c r="F66" s="10">
        <v>45252</v>
      </c>
      <c r="G66" s="9" t="s">
        <v>40</v>
      </c>
      <c r="H66" s="9" t="str">
        <f>VLOOKUP(E66,'[1]2025年第一批选房人员名单'!$G:$T,14,0)</f>
        <v>2</v>
      </c>
      <c r="I66" s="9"/>
      <c r="J66" s="9" t="s">
        <v>143</v>
      </c>
      <c r="K66" s="9">
        <v>2023</v>
      </c>
      <c r="L66" s="9" t="str">
        <f>VLOOKUP(E66,[2]家庭成员信息!$C:$K,9,0)</f>
        <v>列东街道</v>
      </c>
      <c r="M66" s="9"/>
    </row>
    <row r="67" s="1" customFormat="1" spans="1:13">
      <c r="A67" s="13"/>
      <c r="B67" s="13"/>
      <c r="C67" s="7" t="s">
        <v>24</v>
      </c>
      <c r="D67" s="7" t="s">
        <v>162</v>
      </c>
      <c r="E67" s="7" t="s">
        <v>163</v>
      </c>
      <c r="F67" s="14">
        <v>45252</v>
      </c>
      <c r="G67" s="13" t="s">
        <v>40</v>
      </c>
      <c r="H67" s="13" t="e">
        <f>VLOOKUP(E67,'[1]2025年第一批选房人员名单'!$G:$T,14,0)</f>
        <v>#N/A</v>
      </c>
      <c r="I67" s="13"/>
      <c r="J67" s="13" t="e">
        <v>#N/A</v>
      </c>
      <c r="K67" s="13">
        <v>2023</v>
      </c>
      <c r="L67" s="13" t="e">
        <f>VLOOKUP(E67,[2]家庭成员信息!$C:$K,9,0)</f>
        <v>#N/A</v>
      </c>
      <c r="M67" s="13"/>
    </row>
    <row r="68" s="1" customFormat="1" spans="1:13">
      <c r="A68" s="9">
        <v>9</v>
      </c>
      <c r="B68" s="9">
        <f>MAX($B$57:B67)+1</f>
        <v>10</v>
      </c>
      <c r="C68" s="7" t="s">
        <v>14</v>
      </c>
      <c r="D68" s="7" t="s">
        <v>164</v>
      </c>
      <c r="E68" s="7" t="s">
        <v>165</v>
      </c>
      <c r="F68" s="10">
        <v>45258.3425578704</v>
      </c>
      <c r="G68" s="9" t="s">
        <v>40</v>
      </c>
      <c r="H68" s="9" t="str">
        <f>VLOOKUP(E68,'[1]2025年第一批选房人员名单'!$G:$T,14,0)</f>
        <v>2</v>
      </c>
      <c r="I68" s="9"/>
      <c r="J68" s="9" t="s">
        <v>143</v>
      </c>
      <c r="K68" s="9">
        <v>2023</v>
      </c>
      <c r="L68" s="9" t="str">
        <f>VLOOKUP(E68,[2]家庭成员信息!$C:$K,9,0)</f>
        <v>城关街道</v>
      </c>
      <c r="M68" s="9"/>
    </row>
    <row r="69" s="1" customFormat="1" spans="1:13">
      <c r="A69" s="13"/>
      <c r="B69" s="13"/>
      <c r="C69" s="7" t="s">
        <v>24</v>
      </c>
      <c r="D69" s="7" t="s">
        <v>166</v>
      </c>
      <c r="E69" s="7" t="s">
        <v>167</v>
      </c>
      <c r="F69" s="14">
        <v>45258.3425578704</v>
      </c>
      <c r="G69" s="13" t="s">
        <v>40</v>
      </c>
      <c r="H69" s="13" t="e">
        <f>VLOOKUP(E69,'[1]2025年第一批选房人员名单'!$G:$T,14,0)</f>
        <v>#N/A</v>
      </c>
      <c r="I69" s="13"/>
      <c r="J69" s="13" t="e">
        <v>#N/A</v>
      </c>
      <c r="K69" s="13">
        <v>2023</v>
      </c>
      <c r="L69" s="13" t="e">
        <f>VLOOKUP(E69,[2]家庭成员信息!$C:$K,9,0)</f>
        <v>#N/A</v>
      </c>
      <c r="M69" s="13"/>
    </row>
    <row r="70" s="1" customFormat="1" spans="1:13">
      <c r="A70" s="7">
        <v>9</v>
      </c>
      <c r="B70" s="7">
        <f>MAX($B$57:B69)+1</f>
        <v>11</v>
      </c>
      <c r="C70" s="7" t="s">
        <v>14</v>
      </c>
      <c r="D70" s="7" t="s">
        <v>168</v>
      </c>
      <c r="E70" s="7" t="s">
        <v>169</v>
      </c>
      <c r="F70" s="8">
        <v>45271.6265509259</v>
      </c>
      <c r="G70" s="7" t="s">
        <v>40</v>
      </c>
      <c r="H70" s="7" t="str">
        <f>VLOOKUP(E70,'[1]2025年第一批选房人员名单'!$G:$T,14,0)</f>
        <v>1</v>
      </c>
      <c r="I70" s="7"/>
      <c r="J70" s="7" t="s">
        <v>143</v>
      </c>
      <c r="K70" s="7">
        <v>2023</v>
      </c>
      <c r="L70" s="7" t="str">
        <f>VLOOKUP(E70,[2]家庭成员信息!$C:$K,9,0)</f>
        <v>列东街道</v>
      </c>
      <c r="M70" s="7"/>
    </row>
    <row r="71" s="1" customFormat="1" spans="1:13">
      <c r="A71" s="7">
        <v>9</v>
      </c>
      <c r="B71" s="7">
        <f>MAX($B$57:B70)+1</f>
        <v>12</v>
      </c>
      <c r="C71" s="7" t="s">
        <v>14</v>
      </c>
      <c r="D71" s="7" t="s">
        <v>170</v>
      </c>
      <c r="E71" s="7" t="s">
        <v>171</v>
      </c>
      <c r="F71" s="8">
        <v>45285.3884722222</v>
      </c>
      <c r="G71" s="7" t="s">
        <v>40</v>
      </c>
      <c r="H71" s="7" t="str">
        <f>VLOOKUP(E71,'[1]2025年第一批选房人员名单'!$G:$T,14,0)</f>
        <v>1</v>
      </c>
      <c r="I71" s="7"/>
      <c r="J71" s="7" t="s">
        <v>143</v>
      </c>
      <c r="K71" s="7">
        <v>2023</v>
      </c>
      <c r="L71" s="7" t="str">
        <f>VLOOKUP(E71,[2]家庭成员信息!$C:$K,9,0)</f>
        <v>白沙街道</v>
      </c>
      <c r="M71" s="7"/>
    </row>
    <row r="72" s="1" customFormat="1" spans="1:13">
      <c r="A72" s="7">
        <v>9</v>
      </c>
      <c r="B72" s="7">
        <f>MAX($B$57:B71)+1</f>
        <v>13</v>
      </c>
      <c r="C72" s="7" t="s">
        <v>14</v>
      </c>
      <c r="D72" s="7" t="s">
        <v>172</v>
      </c>
      <c r="E72" s="7" t="s">
        <v>173</v>
      </c>
      <c r="F72" s="8">
        <v>45289.6406944444</v>
      </c>
      <c r="G72" s="7" t="s">
        <v>40</v>
      </c>
      <c r="H72" s="7" t="str">
        <f>VLOOKUP(E72,'[1]2025年第一批选房人员名单'!$G:$T,14,0)</f>
        <v>1</v>
      </c>
      <c r="I72" s="7"/>
      <c r="J72" s="7" t="s">
        <v>143</v>
      </c>
      <c r="K72" s="7">
        <v>2023</v>
      </c>
      <c r="L72" s="7" t="str">
        <f>VLOOKUP(E72,[2]家庭成员信息!$C:$K,9,0)</f>
        <v>富兴堡街道</v>
      </c>
      <c r="M72" s="7"/>
    </row>
    <row r="73" s="1" customFormat="1" spans="1:13">
      <c r="A73" s="9">
        <v>10</v>
      </c>
      <c r="B73" s="9">
        <v>1</v>
      </c>
      <c r="C73" s="7" t="s">
        <v>14</v>
      </c>
      <c r="D73" s="7" t="s">
        <v>174</v>
      </c>
      <c r="E73" s="7" t="s">
        <v>56</v>
      </c>
      <c r="F73" s="10">
        <v>45170.3765393519</v>
      </c>
      <c r="G73" s="9" t="s">
        <v>63</v>
      </c>
      <c r="H73" s="9" t="str">
        <f>VLOOKUP(E73,'[1]2025年第一批选房人员名单'!$G:$T,14,0)</f>
        <v>3</v>
      </c>
      <c r="I73" s="9"/>
      <c r="J73" s="9" t="s">
        <v>175</v>
      </c>
      <c r="K73" s="9">
        <v>2023</v>
      </c>
      <c r="L73" s="9" t="str">
        <f>VLOOKUP(E73,[2]家庭成员信息!$C:$K,9,0)</f>
        <v>城关街道</v>
      </c>
      <c r="M73" s="9"/>
    </row>
    <row r="74" s="1" customFormat="1" spans="1:13">
      <c r="A74" s="13"/>
      <c r="B74" s="13"/>
      <c r="C74" s="7" t="s">
        <v>24</v>
      </c>
      <c r="D74" s="7" t="s">
        <v>176</v>
      </c>
      <c r="E74" s="7" t="s">
        <v>177</v>
      </c>
      <c r="F74" s="14">
        <v>45170.3765393519</v>
      </c>
      <c r="G74" s="13" t="s">
        <v>63</v>
      </c>
      <c r="H74" s="13" t="e">
        <f>VLOOKUP(E74,'[1]2025年第一批选房人员名单'!$G:$T,14,0)</f>
        <v>#N/A</v>
      </c>
      <c r="I74" s="13"/>
      <c r="J74" s="13" t="e">
        <v>#N/A</v>
      </c>
      <c r="K74" s="13">
        <v>2023</v>
      </c>
      <c r="L74" s="13" t="e">
        <f>VLOOKUP(E74,[2]家庭成员信息!$C:$K,9,0)</f>
        <v>#N/A</v>
      </c>
      <c r="M74" s="13"/>
    </row>
    <row r="75" s="1" customFormat="1" spans="1:13">
      <c r="A75" s="9">
        <v>11</v>
      </c>
      <c r="B75" s="9">
        <v>1</v>
      </c>
      <c r="C75" s="7" t="s">
        <v>14</v>
      </c>
      <c r="D75" s="7" t="s">
        <v>178</v>
      </c>
      <c r="E75" s="7" t="s">
        <v>179</v>
      </c>
      <c r="F75" s="10">
        <v>45379.3766666667</v>
      </c>
      <c r="G75" s="9" t="s">
        <v>40</v>
      </c>
      <c r="H75" s="9" t="str">
        <f>VLOOKUP(E75,'[1]2025年第一批选房人员名单'!$G:$T,14,0)</f>
        <v>2</v>
      </c>
      <c r="I75" s="9" t="s">
        <v>79</v>
      </c>
      <c r="J75" s="9" t="s">
        <v>180</v>
      </c>
      <c r="K75" s="9">
        <v>2024</v>
      </c>
      <c r="L75" s="9" t="str">
        <f>VLOOKUP(E75,[2]家庭成员信息!$C:$K,9,0)</f>
        <v>城关街道</v>
      </c>
      <c r="M75" s="7"/>
    </row>
    <row r="76" s="1" customFormat="1" spans="1:13">
      <c r="A76" s="13"/>
      <c r="B76" s="13"/>
      <c r="C76" s="7" t="s">
        <v>27</v>
      </c>
      <c r="D76" s="7" t="s">
        <v>181</v>
      </c>
      <c r="E76" s="7" t="s">
        <v>182</v>
      </c>
      <c r="F76" s="14">
        <v>45379.3766666667</v>
      </c>
      <c r="G76" s="13" t="s">
        <v>40</v>
      </c>
      <c r="H76" s="13" t="e">
        <f>VLOOKUP(E76,'[1]2025年第一批选房人员名单'!$G:$T,14,0)</f>
        <v>#N/A</v>
      </c>
      <c r="I76" s="13"/>
      <c r="J76" s="13"/>
      <c r="K76" s="13">
        <v>2024</v>
      </c>
      <c r="L76" s="13" t="e">
        <f>VLOOKUP(E76,[2]家庭成员信息!$C:$K,9,0)</f>
        <v>#N/A</v>
      </c>
      <c r="M76" s="7"/>
    </row>
    <row r="77" s="1" customFormat="1" spans="1:13">
      <c r="A77" s="9">
        <v>11</v>
      </c>
      <c r="B77" s="9">
        <v>2</v>
      </c>
      <c r="C77" s="7" t="s">
        <v>14</v>
      </c>
      <c r="D77" s="7" t="s">
        <v>183</v>
      </c>
      <c r="E77" s="7" t="s">
        <v>184</v>
      </c>
      <c r="F77" s="10">
        <v>45533.7244791667</v>
      </c>
      <c r="G77" s="9" t="s">
        <v>40</v>
      </c>
      <c r="H77" s="9" t="str">
        <f>VLOOKUP(E77,'[1]2025年第一批选房人员名单'!$G:$T,14,0)</f>
        <v>2</v>
      </c>
      <c r="I77" s="9" t="s">
        <v>79</v>
      </c>
      <c r="J77" s="9" t="s">
        <v>180</v>
      </c>
      <c r="K77" s="9">
        <v>2024</v>
      </c>
      <c r="L77" s="9" t="s">
        <v>37</v>
      </c>
      <c r="M77" s="7"/>
    </row>
    <row r="78" s="1" customFormat="1" spans="1:13">
      <c r="A78" s="13"/>
      <c r="B78" s="13"/>
      <c r="C78" s="7" t="s">
        <v>24</v>
      </c>
      <c r="D78" s="7" t="s">
        <v>185</v>
      </c>
      <c r="E78" s="7" t="s">
        <v>54</v>
      </c>
      <c r="F78" s="14">
        <v>45533.7244791667</v>
      </c>
      <c r="G78" s="13" t="s">
        <v>40</v>
      </c>
      <c r="H78" s="13" t="str">
        <f>VLOOKUP(E78,'[1]2025年第一批选房人员名单'!$G:$T,14,0)</f>
        <v>1</v>
      </c>
      <c r="I78" s="13"/>
      <c r="J78" s="13" t="e">
        <v>#N/A</v>
      </c>
      <c r="K78" s="13">
        <v>2024</v>
      </c>
      <c r="L78" s="13" t="str">
        <f>VLOOKUP(E78,[2]家庭成员信息!$C:$K,9,0)</f>
        <v>列东街道</v>
      </c>
      <c r="M78" s="7"/>
    </row>
    <row r="79" s="1" customFormat="1" spans="1:13">
      <c r="A79" s="9">
        <v>12</v>
      </c>
      <c r="B79" s="9">
        <v>1</v>
      </c>
      <c r="C79" s="7" t="s">
        <v>14</v>
      </c>
      <c r="D79" s="7" t="s">
        <v>186</v>
      </c>
      <c r="E79" s="7" t="s">
        <v>187</v>
      </c>
      <c r="F79" s="10">
        <v>45349.425462963</v>
      </c>
      <c r="G79" s="9" t="s">
        <v>40</v>
      </c>
      <c r="H79" s="9" t="str">
        <f>VLOOKUP(E79,'[1]2025年第一批选房人员名单'!$G:$T,14,0)</f>
        <v>2</v>
      </c>
      <c r="I79" s="9"/>
      <c r="J79" s="9" t="s">
        <v>180</v>
      </c>
      <c r="K79" s="9">
        <v>2024</v>
      </c>
      <c r="L79" s="9" t="str">
        <f>VLOOKUP(E79,[2]家庭成员信息!$C:$K,9,0)</f>
        <v>城关街道</v>
      </c>
      <c r="M79" s="7"/>
    </row>
    <row r="80" s="1" customFormat="1" spans="1:13">
      <c r="A80" s="13"/>
      <c r="B80" s="13"/>
      <c r="C80" s="7" t="s">
        <v>27</v>
      </c>
      <c r="D80" s="7" t="s">
        <v>188</v>
      </c>
      <c r="E80" s="7" t="s">
        <v>189</v>
      </c>
      <c r="F80" s="14">
        <v>45349.425462963</v>
      </c>
      <c r="G80" s="13" t="s">
        <v>40</v>
      </c>
      <c r="H80" s="13" t="e">
        <f>VLOOKUP(E80,'[1]2025年第一批选房人员名单'!$G:$T,14,0)</f>
        <v>#N/A</v>
      </c>
      <c r="I80" s="13"/>
      <c r="J80" s="13"/>
      <c r="K80" s="13">
        <v>2024</v>
      </c>
      <c r="L80" s="13" t="e">
        <f>VLOOKUP(E80,[2]家庭成员信息!$C:$K,9,0)</f>
        <v>#N/A</v>
      </c>
      <c r="M80" s="7"/>
    </row>
    <row r="81" spans="1:13">
      <c r="A81" s="7">
        <v>12</v>
      </c>
      <c r="B81" s="7">
        <f>MAX($B$79:B79)+1</f>
        <v>2</v>
      </c>
      <c r="C81" s="7" t="s">
        <v>14</v>
      </c>
      <c r="D81" s="7" t="s">
        <v>190</v>
      </c>
      <c r="E81" s="7" t="s">
        <v>191</v>
      </c>
      <c r="F81" s="8">
        <v>45357.3803587963</v>
      </c>
      <c r="G81" s="7" t="s">
        <v>40</v>
      </c>
      <c r="H81" s="7" t="str">
        <f>VLOOKUP(E81,'[1]2025年第一批选房人员名单'!$G:$T,14,0)</f>
        <v>1</v>
      </c>
      <c r="I81" s="7"/>
      <c r="J81" s="7" t="s">
        <v>180</v>
      </c>
      <c r="K81" s="7">
        <v>2024</v>
      </c>
      <c r="L81" s="7" t="str">
        <f>VLOOKUP(E81,[2]家庭成员信息!$C:$K,9,0)</f>
        <v>徐碧街道</v>
      </c>
      <c r="M81" s="7"/>
    </row>
    <row r="82" spans="1:13">
      <c r="A82" s="7">
        <v>12</v>
      </c>
      <c r="B82" s="7">
        <f>MAX($B$81:B81)+1</f>
        <v>3</v>
      </c>
      <c r="C82" s="7" t="s">
        <v>14</v>
      </c>
      <c r="D82" s="7" t="s">
        <v>192</v>
      </c>
      <c r="E82" s="7" t="s">
        <v>193</v>
      </c>
      <c r="F82" s="8">
        <v>45376.4578009259</v>
      </c>
      <c r="G82" s="7" t="s">
        <v>40</v>
      </c>
      <c r="H82" s="7" t="str">
        <f>VLOOKUP(E82,'[1]2025年第一批选房人员名单'!$G:$T,14,0)</f>
        <v>2</v>
      </c>
      <c r="I82" s="7"/>
      <c r="J82" s="7" t="s">
        <v>180</v>
      </c>
      <c r="K82" s="7">
        <v>2024</v>
      </c>
      <c r="L82" s="7" t="str">
        <f>VLOOKUP(E82,[2]家庭成员信息!$C:$K,9,0)</f>
        <v>列东街道</v>
      </c>
      <c r="M82" s="7"/>
    </row>
    <row r="83" spans="1:13">
      <c r="A83" s="7"/>
      <c r="B83" s="7"/>
      <c r="C83" s="7" t="s">
        <v>27</v>
      </c>
      <c r="D83" s="7" t="s">
        <v>194</v>
      </c>
      <c r="E83" s="7" t="s">
        <v>119</v>
      </c>
      <c r="F83" s="8">
        <v>45376.4578009259</v>
      </c>
      <c r="G83" s="7" t="s">
        <v>40</v>
      </c>
      <c r="H83" s="7" t="str">
        <f>VLOOKUP(E83,'[1]2025年第一批选房人员名单'!$G:$T,14,0)</f>
        <v>2</v>
      </c>
      <c r="I83" s="7"/>
      <c r="J83" s="7"/>
      <c r="K83" s="7">
        <v>2024</v>
      </c>
      <c r="L83" s="7" t="str">
        <f>VLOOKUP(E83,[2]家庭成员信息!$C:$K,9,0)</f>
        <v>徐碧街道</v>
      </c>
      <c r="M83" s="7"/>
    </row>
  </sheetData>
  <autoFilter xmlns:etc="http://www.wps.cn/officeDocument/2017/etCustomData" ref="A2:M83" etc:filterBottomFollowUsedRange="0">
    <extLst/>
  </autoFilter>
  <mergeCells count="191">
    <mergeCell ref="A1:M1"/>
    <mergeCell ref="A4:A6"/>
    <mergeCell ref="A10:A11"/>
    <mergeCell ref="A16:A18"/>
    <mergeCell ref="A20:A23"/>
    <mergeCell ref="A29:A30"/>
    <mergeCell ref="A31:A32"/>
    <mergeCell ref="A34:A35"/>
    <mergeCell ref="A36:A39"/>
    <mergeCell ref="A40:A43"/>
    <mergeCell ref="A46:A47"/>
    <mergeCell ref="A50:A51"/>
    <mergeCell ref="A64:A65"/>
    <mergeCell ref="A66:A67"/>
    <mergeCell ref="A68:A69"/>
    <mergeCell ref="A73:A74"/>
    <mergeCell ref="A75:A76"/>
    <mergeCell ref="A77:A78"/>
    <mergeCell ref="A79:A80"/>
    <mergeCell ref="A82:A83"/>
    <mergeCell ref="B4:B6"/>
    <mergeCell ref="B10:B11"/>
    <mergeCell ref="B16:B18"/>
    <mergeCell ref="B20:B23"/>
    <mergeCell ref="B29:B30"/>
    <mergeCell ref="B31:B32"/>
    <mergeCell ref="B34:B35"/>
    <mergeCell ref="B36:B39"/>
    <mergeCell ref="B40:B43"/>
    <mergeCell ref="B46:B47"/>
    <mergeCell ref="B50:B51"/>
    <mergeCell ref="B64:B65"/>
    <mergeCell ref="B66:B67"/>
    <mergeCell ref="B68:B69"/>
    <mergeCell ref="B73:B74"/>
    <mergeCell ref="B75:B76"/>
    <mergeCell ref="B77:B78"/>
    <mergeCell ref="B79:B80"/>
    <mergeCell ref="B82:B83"/>
    <mergeCell ref="F4:F6"/>
    <mergeCell ref="F10:F11"/>
    <mergeCell ref="F16:F18"/>
    <mergeCell ref="F20:F23"/>
    <mergeCell ref="F29:F30"/>
    <mergeCell ref="F31:F32"/>
    <mergeCell ref="F34:F35"/>
    <mergeCell ref="F36:F39"/>
    <mergeCell ref="F40:F43"/>
    <mergeCell ref="F46:F47"/>
    <mergeCell ref="F50:F51"/>
    <mergeCell ref="F64:F65"/>
    <mergeCell ref="F66:F67"/>
    <mergeCell ref="F68:F69"/>
    <mergeCell ref="F73:F74"/>
    <mergeCell ref="F75:F76"/>
    <mergeCell ref="F77:F78"/>
    <mergeCell ref="F79:F80"/>
    <mergeCell ref="F82:F83"/>
    <mergeCell ref="G4:G6"/>
    <mergeCell ref="G10:G11"/>
    <mergeCell ref="G16:G18"/>
    <mergeCell ref="G20:G23"/>
    <mergeCell ref="G29:G30"/>
    <mergeCell ref="G31:G32"/>
    <mergeCell ref="G34:G35"/>
    <mergeCell ref="G36:G39"/>
    <mergeCell ref="G40:G43"/>
    <mergeCell ref="G46:G47"/>
    <mergeCell ref="G50:G51"/>
    <mergeCell ref="G64:G65"/>
    <mergeCell ref="G66:G67"/>
    <mergeCell ref="G68:G69"/>
    <mergeCell ref="G73:G74"/>
    <mergeCell ref="G75:G76"/>
    <mergeCell ref="G77:G78"/>
    <mergeCell ref="G79:G80"/>
    <mergeCell ref="G82:G83"/>
    <mergeCell ref="H4:H6"/>
    <mergeCell ref="H10:H11"/>
    <mergeCell ref="H16:H18"/>
    <mergeCell ref="H20:H23"/>
    <mergeCell ref="H29:H30"/>
    <mergeCell ref="H31:H32"/>
    <mergeCell ref="H34:H35"/>
    <mergeCell ref="H36:H39"/>
    <mergeCell ref="H40:H43"/>
    <mergeCell ref="H46:H47"/>
    <mergeCell ref="H50:H51"/>
    <mergeCell ref="H64:H65"/>
    <mergeCell ref="H66:H67"/>
    <mergeCell ref="H68:H69"/>
    <mergeCell ref="H73:H74"/>
    <mergeCell ref="H75:H76"/>
    <mergeCell ref="H77:H78"/>
    <mergeCell ref="H79:H80"/>
    <mergeCell ref="H82:H83"/>
    <mergeCell ref="I4:I6"/>
    <mergeCell ref="I10:I11"/>
    <mergeCell ref="I16:I18"/>
    <mergeCell ref="I20:I23"/>
    <mergeCell ref="I29:I30"/>
    <mergeCell ref="I31:I32"/>
    <mergeCell ref="I34:I35"/>
    <mergeCell ref="I36:I39"/>
    <mergeCell ref="I40:I43"/>
    <mergeCell ref="I46:I47"/>
    <mergeCell ref="I50:I51"/>
    <mergeCell ref="I64:I65"/>
    <mergeCell ref="I66:I67"/>
    <mergeCell ref="I68:I69"/>
    <mergeCell ref="I73:I74"/>
    <mergeCell ref="I75:I76"/>
    <mergeCell ref="I77:I78"/>
    <mergeCell ref="I79:I80"/>
    <mergeCell ref="I82:I83"/>
    <mergeCell ref="J4:J6"/>
    <mergeCell ref="J10:J11"/>
    <mergeCell ref="J16:J18"/>
    <mergeCell ref="J20:J23"/>
    <mergeCell ref="J29:J30"/>
    <mergeCell ref="J31:J32"/>
    <mergeCell ref="J34:J35"/>
    <mergeCell ref="J36:J39"/>
    <mergeCell ref="J40:J43"/>
    <mergeCell ref="J46:J47"/>
    <mergeCell ref="J50:J51"/>
    <mergeCell ref="J64:J65"/>
    <mergeCell ref="J66:J67"/>
    <mergeCell ref="J68:J69"/>
    <mergeCell ref="J73:J74"/>
    <mergeCell ref="J75:J76"/>
    <mergeCell ref="J77:J78"/>
    <mergeCell ref="J79:J80"/>
    <mergeCell ref="J82:J83"/>
    <mergeCell ref="K4:K6"/>
    <mergeCell ref="K10:K11"/>
    <mergeCell ref="K16:K18"/>
    <mergeCell ref="K20:K23"/>
    <mergeCell ref="K29:K30"/>
    <mergeCell ref="K31:K32"/>
    <mergeCell ref="K34:K35"/>
    <mergeCell ref="K36:K39"/>
    <mergeCell ref="K40:K43"/>
    <mergeCell ref="K46:K47"/>
    <mergeCell ref="K50:K51"/>
    <mergeCell ref="K64:K65"/>
    <mergeCell ref="K66:K67"/>
    <mergeCell ref="K68:K69"/>
    <mergeCell ref="K73:K74"/>
    <mergeCell ref="K75:K76"/>
    <mergeCell ref="K77:K78"/>
    <mergeCell ref="K79:K80"/>
    <mergeCell ref="K82:K83"/>
    <mergeCell ref="L4:L6"/>
    <mergeCell ref="L10:L11"/>
    <mergeCell ref="L16:L18"/>
    <mergeCell ref="L20:L23"/>
    <mergeCell ref="L29:L30"/>
    <mergeCell ref="L31:L32"/>
    <mergeCell ref="L34:L35"/>
    <mergeCell ref="L36:L39"/>
    <mergeCell ref="L40:L43"/>
    <mergeCell ref="L46:L47"/>
    <mergeCell ref="L50:L51"/>
    <mergeCell ref="L64:L65"/>
    <mergeCell ref="L66:L67"/>
    <mergeCell ref="L68:L69"/>
    <mergeCell ref="L73:L74"/>
    <mergeCell ref="L75:L76"/>
    <mergeCell ref="L77:L78"/>
    <mergeCell ref="L79:L80"/>
    <mergeCell ref="L82:L83"/>
    <mergeCell ref="M4:M6"/>
    <mergeCell ref="M10:M11"/>
    <mergeCell ref="M16:M18"/>
    <mergeCell ref="M20:M23"/>
    <mergeCell ref="M29:M30"/>
    <mergeCell ref="M31:M32"/>
    <mergeCell ref="M34:M35"/>
    <mergeCell ref="M36:M39"/>
    <mergeCell ref="M40:M43"/>
    <mergeCell ref="M46:M47"/>
    <mergeCell ref="M50:M51"/>
    <mergeCell ref="M64:M65"/>
    <mergeCell ref="M66:M67"/>
    <mergeCell ref="M68:M69"/>
    <mergeCell ref="M73:M74"/>
    <mergeCell ref="M75:M76"/>
    <mergeCell ref="M77:M78"/>
    <mergeCell ref="M79:M80"/>
    <mergeCell ref="M82:M83"/>
  </mergeCells>
  <pageMargins left="0.75" right="0.236111111111111" top="0.511805555555556" bottom="0.590277777777778" header="0.314583333333333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选房人员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←_←</cp:lastModifiedBy>
  <dcterms:created xsi:type="dcterms:W3CDTF">2023-12-27T00:22:00Z</dcterms:created>
  <dcterms:modified xsi:type="dcterms:W3CDTF">2025-04-09T06:42:38Z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75ED2BCCB2EF4AB4939E849BFA65CFEA_13</vt:lpwstr>
  </property>
  <property fmtid="{D5CDD505-2E9C-101B-9397-08002B2CF9AE}" pid="3" name="KSOProductBuildVer">
    <vt:lpwstr>2052-12.1.0.20305</vt:lpwstr>
  </property>
</Properties>
</file>